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activeTab="1"/>
  </bookViews>
  <sheets>
    <sheet name="0 - Instructions" sheetId="4" r:id="rId1"/>
    <sheet name="1 - Coordonnées" sheetId="1" r:id="rId2"/>
    <sheet name="2 - Description et prix" sheetId="2" r:id="rId3"/>
    <sheet name="3 - Engagement" sheetId="3" r:id="rId4"/>
    <sheet name="Data" sheetId="5" r:id="rId5"/>
  </sheets>
  <calcPr calcId="152511"/>
</workbook>
</file>

<file path=xl/calcChain.xml><?xml version="1.0" encoding="utf-8"?>
<calcChain xmlns="http://schemas.openxmlformats.org/spreadsheetml/2006/main">
  <c r="A1" i="2" l="1"/>
  <c r="A3" i="2"/>
  <c r="B30" i="2"/>
  <c r="B29" i="2" s="1"/>
  <c r="C30" i="2" l="1"/>
  <c r="B27" i="3" l="1"/>
  <c r="C23" i="2"/>
  <c r="C25" i="2"/>
  <c r="C26" i="2"/>
  <c r="C28" i="2"/>
  <c r="C29" i="2" s="1"/>
</calcChain>
</file>

<file path=xl/comments1.xml><?xml version="1.0" encoding="utf-8"?>
<comments xmlns="http://schemas.openxmlformats.org/spreadsheetml/2006/main">
  <authors>
    <author>Author</author>
  </authors>
  <commentList>
    <comment ref="A28" authorId="0" shapeId="0">
      <text>
        <r>
          <rPr>
            <b/>
            <sz val="10"/>
            <color indexed="81"/>
            <rFont val="Cambria"/>
            <family val="2"/>
            <scheme val="major"/>
          </rPr>
          <t xml:space="preserve">Aide plafonnée à 100 000€
</t>
        </r>
      </text>
    </comment>
  </commentList>
</comments>
</file>

<file path=xl/sharedStrings.xml><?xml version="1.0" encoding="utf-8"?>
<sst xmlns="http://schemas.openxmlformats.org/spreadsheetml/2006/main" count="113" uniqueCount="98">
  <si>
    <t>Titre du projet :</t>
  </si>
  <si>
    <t xml:space="preserve">Déposé le : </t>
  </si>
  <si>
    <t>Identification du demandeur</t>
  </si>
  <si>
    <t>Raison sociale :</t>
  </si>
  <si>
    <t xml:space="preserve">Numéro de SIRET :  </t>
  </si>
  <si>
    <t xml:space="preserve">Type d'entreprise communautaire : </t>
  </si>
  <si>
    <r>
      <t>Si concerné</t>
    </r>
    <r>
      <rPr>
        <sz val="11"/>
        <color theme="1"/>
        <rFont val="Calibri"/>
        <family val="2"/>
        <scheme val="minor"/>
      </rPr>
      <t> :</t>
    </r>
  </si>
  <si>
    <t>Pour les groupements d’intérêt public (GIP), date de publication du Journal officiel de l’approbation de la convention constitutive :</t>
  </si>
  <si>
    <t>Pour les associations, date de déclaration de création :</t>
  </si>
  <si>
    <t>Contacts du demandeur</t>
  </si>
  <si>
    <t>Représentant légal</t>
  </si>
  <si>
    <t>Nom - Prénom</t>
  </si>
  <si>
    <t xml:space="preserve">Fonction </t>
  </si>
  <si>
    <t>Téléphone</t>
  </si>
  <si>
    <t xml:space="preserve">Courriel </t>
  </si>
  <si>
    <r>
      <t xml:space="preserve">Personne chargée du suivi technique de l’opération, </t>
    </r>
    <r>
      <rPr>
        <i/>
        <sz val="11"/>
        <color theme="1"/>
        <rFont val="Calibri"/>
        <family val="2"/>
        <scheme val="minor"/>
      </rPr>
      <t>si différente du représentant légal</t>
    </r>
  </si>
  <si>
    <r>
      <t xml:space="preserve">Personne chargée du suivi administratif et financier, </t>
    </r>
    <r>
      <rPr>
        <i/>
        <sz val="11"/>
        <color theme="1"/>
        <rFont val="Calibri"/>
        <family val="2"/>
        <scheme val="minor"/>
      </rPr>
      <t>si différente des précédentes</t>
    </r>
  </si>
  <si>
    <t>Financé par:</t>
  </si>
  <si>
    <t>Description de l'opération</t>
  </si>
  <si>
    <t>Contexte</t>
  </si>
  <si>
    <t>Objectifs et résultats attendus</t>
  </si>
  <si>
    <t>Régime TVA</t>
  </si>
  <si>
    <t>Les documents suivants doivent être fournis :</t>
  </si>
  <si>
    <t>Proposition BE</t>
  </si>
  <si>
    <t>Devis</t>
  </si>
  <si>
    <t>Alertes</t>
  </si>
  <si>
    <t>Date demande</t>
  </si>
  <si>
    <t>Date du courrier de sollicitation</t>
  </si>
  <si>
    <t xml:space="preserve">Date délibération (si maître d'ouvrage concerné) </t>
  </si>
  <si>
    <t>Date commande</t>
  </si>
  <si>
    <t>nom</t>
  </si>
  <si>
    <t>Conformité proposition BE avec cahier des charges ADEME ?</t>
  </si>
  <si>
    <t>non</t>
  </si>
  <si>
    <t>Bureau d'étude RGE ?</t>
  </si>
  <si>
    <t>HT ou TTC</t>
  </si>
  <si>
    <t>HT</t>
  </si>
  <si>
    <t>Montant de l'étude (HT ou TTC à préciser)</t>
  </si>
  <si>
    <t>Aide proposée</t>
  </si>
  <si>
    <t xml:space="preserve">taux </t>
  </si>
  <si>
    <t>Remarques complémentaires ou réponse(s) aux alertes</t>
  </si>
  <si>
    <t>Seul un dossier complet sera pris en compte pour être étudié.</t>
  </si>
  <si>
    <t>LES AIDES CHALEUR RENOUVELABLE NE CONSTITUENT PAS UN DROIT DE DÉLIVRANCE ET N'ONT PAS DE CARACTÈRE SYSTÉMATIQUE</t>
  </si>
  <si>
    <t>Toute fausse déclaration est passible de peines d'emprisonnement et d'amendes prévues par les articles 441-6 et 441-7 du code pénal.</t>
  </si>
  <si>
    <t>Je certifie :</t>
  </si>
  <si>
    <t>- être régulièrement déclaré et être en règle à l'égard de la réglementation en vigueur notamment sociale et fiscale ;</t>
  </si>
  <si>
    <t>- avoir mis en place et respecter dans ma structure toutes les mesures destinées à prévenir la corruption, la fraude, les pratiques anticoncurrentielles ainsi que les mesures de lutte contre le blanchiment et le financement du terrorisme le cas échéant ;</t>
  </si>
  <si>
    <t>- exactes et sincères les informations fournies dans le présent dossier.</t>
  </si>
  <si>
    <t>Données personnelles</t>
  </si>
  <si>
    <t>Engagements liés à la communication</t>
  </si>
  <si>
    <t>Je m'engage :</t>
  </si>
  <si>
    <t>Date</t>
  </si>
  <si>
    <t xml:space="preserve">               </t>
  </si>
  <si>
    <t>Remplir seulement les cases sur fond grise clair (les autres sont de toutes façons bloquées en modification)</t>
  </si>
  <si>
    <t>La signature n'est pas obligatoire.</t>
  </si>
  <si>
    <r>
      <t xml:space="preserve">La personne qui fait la présente demande est-elle le représentant légal ?
</t>
    </r>
    <r>
      <rPr>
        <i/>
        <sz val="11"/>
        <color theme="1"/>
        <rFont val="Calibri"/>
        <family val="2"/>
        <scheme val="minor"/>
      </rPr>
      <t xml:space="preserve">Si non, joindre la procuration de signature </t>
    </r>
  </si>
  <si>
    <t>Adresse :</t>
  </si>
  <si>
    <t>- que l'opération pour laquelle je sollicite une aide financière n'a pas commencé ou qu'elle n'a pas donné lieu à des engagements fermes (sous quelle que forme que ce soit : marché signé, commande signée, devis accepté…) ;</t>
  </si>
  <si>
    <t>- ne pas encourir de procédure collective (de sauvegarde, de redressement ou de liquidation judiciaires) ;</t>
  </si>
  <si>
    <t>- être en règle au regard de mes obligations environnementales notamment en termes de bilan Gaz à Effet de Serre (GES), audit énergie, Plan climat-air-énergie territorial (PCAET) pour ceux qui y sont obligés et en matière de mise en place d'un plan de mobilité* ;</t>
  </si>
  <si>
    <t xml:space="preserve">* Art.51 de la loi n°2015-992 du 17 août 2015 relative à la transition énergétique pour la croissance verte.
** Consultables sur le site internet de l’ADEME : https://www.ademe.fr/, rubrique « L'ADEME / Les aides financières de l'ADEME / Règles générales d’attribution » 
</t>
  </si>
  <si>
    <t>- avoir pris connaissance des « règles générales d'attribution des aides de l' ADEME »** et les accepter ;</t>
  </si>
  <si>
    <t>Taille de la structure* :</t>
  </si>
  <si>
    <t xml:space="preserve">* Au sens de la réglementation communautaire, est considérée comme une entreprise toute entité, indépendamment de sa forme juridique, exerçant une activité économique.
La classification des entreprises présentée ci-dessous est une synthèse :
Petite : &lt; 50 salariés et C.A annuel ou total du bilan annuel ≤ 10 M€
Moyenne : &lt; 250 salariés et C.A annuel ≤ 50 M€ ou total du bilan annuel ≤ 43 M€
Pour les collectivités, cocher en fonction de l'effectif du/des service(s) concerné(s) par le projet et du budget affecté.
Pour plus d'informations, se reporter au site de la Commission européenne et au « Guide de l'utilisateur pour la définition des PME » page 11 : https://publications.europa.eu/fr/publication-detail/-/publication/79c0ce87-f4dc-11e6-8a35-01aa75ed71a1/language-fr </t>
  </si>
  <si>
    <r>
      <t xml:space="preserve">** - </t>
    </r>
    <r>
      <rPr>
        <b/>
        <sz val="8"/>
        <color theme="1"/>
        <rFont val="Calibri"/>
        <family val="2"/>
        <scheme val="minor"/>
      </rPr>
      <t>Une structure autonome</t>
    </r>
    <r>
      <rPr>
        <sz val="8"/>
        <color theme="1"/>
        <rFont val="Calibri"/>
        <family val="2"/>
        <scheme val="minor"/>
      </rPr>
      <t xml:space="preserve"> est une structure totalement indépendante ou qui a conclu un ou plusieurs partenariats minoritaires (moins de 25 % chacun), et qui n'est pas détenue à 25 % ou plus par une entreprise ou un organisme public, seul(e) ou conjointement avec une ou plusieurs entreprises liées ou organismes publics. Une structure peut toutefois être qualifiée d'autonome en présence de certaines catégories d'investisseurs, (par ex. sociétés publiques de participation, sociétés de capital à risque, universités, investisseurs institutionnels y compris fonds de développement régional, autorités locales autonomes (&lt; 5 000 habitants et budget &lt; 10 M€).
- </t>
    </r>
    <r>
      <rPr>
        <b/>
        <sz val="8"/>
        <color theme="1"/>
        <rFont val="Calibri"/>
        <family val="2"/>
        <scheme val="minor"/>
      </rPr>
      <t>Une structure liée</t>
    </r>
    <r>
      <rPr>
        <sz val="8"/>
        <color theme="1"/>
        <rFont val="Calibri"/>
        <family val="2"/>
        <scheme val="minor"/>
      </rPr>
      <t xml:space="preserve"> est une structure détenue à plus de 50% par une autre structure; l'une est en position de contrôle de l'autre (actionnariat majoritaire, influence dominante sur l'administration ou la direction, accord particulier…).
- </t>
    </r>
    <r>
      <rPr>
        <b/>
        <sz val="8"/>
        <color theme="1"/>
        <rFont val="Calibri"/>
        <family val="2"/>
        <scheme val="minor"/>
      </rPr>
      <t xml:space="preserve">Une structure partenaire </t>
    </r>
    <r>
      <rPr>
        <sz val="8"/>
        <color theme="1"/>
        <rFont val="Calibri"/>
        <family val="2"/>
        <scheme val="minor"/>
      </rPr>
      <t xml:space="preserve">est une structure qui peut être détenue entre 25% et 50% par une autre structure dite partenaire.
Pour plus d'informations, se reporter au site de la Commission européenne et au « Guide de l'utilisateur pour la définition des PME » page 15 : https://publications.europa.eu/fr/publication-detail/-/publication/79c0ce87-f4dc-11e6-8a35-01aa75ed71a1/language-fr </t>
    </r>
  </si>
  <si>
    <t xml:space="preserve">Type d'entreprise communautaire** : </t>
  </si>
  <si>
    <t>J'accepte en cochant la case ci-contre, que les données personnelles des membres de ma structure soient traitées par l'ADEME et le PMGF conformément aux présentes informations portées à ma connaissance et m'engage à informer et à recueillir auprès de chaque membre de mon personnel concerné son consentement.</t>
  </si>
  <si>
    <t>Je m’engage à recourir à un prestataire qui agit en toute intégrité et indépendance de jugement :
- Avec lequel je n’ai aucun lien capitalistique ou fonctionnel ou sur lequel je n’exerce aucune influence dominante dans la prise de décision, directement ou par personne physique interposée,
- Qui n’a pas d’intérêt particulier dans la vente, fabrication, installation, utilisation ou maintenance des objets, procédés, technologies, services, etc. sur lesquels porte l’étude.
Dans le cas contraire, indiquer ci-dessous les compétences, qualifications, disponibilités du
prestataire nécessaires à la réalisation de l’étude justifiant la non application de cette exigence
d’indépendance.</t>
  </si>
  <si>
    <t>Attestation RGE*</t>
  </si>
  <si>
    <t>- à faire mon affaire personnelle auprès du ou des auteurs titulaires des droits de propriété intellectuelle et/ou des droits à l'image sur leur propre création, des autorisations de réutilisation requises ;</t>
  </si>
  <si>
    <t>- à associer le PMGF (et l'ADEME sur demande du PGF) lors de la mise au point d'actions de communication et d'information du public (inauguration de l'installation…) et à mentionner dans tous les supports de communication l'ADEME et le PMGF comme partenaire en apposant sur chaque support de communication produit le logo de l'ADEME et du PMGF ou la mention : "opération réalisée avec le soutien financier de l'ADEME et du PMGF", conformément à l'article 2 des règles générales d'attribution des aides de l'ADEME, retrouvez les RG via le lien suivant : https://www.ademe.fr/dossier/aides-lademe/aides-financieres-lademe ;</t>
  </si>
  <si>
    <t>- à fournir à l'ADEME les versions finalisées des supports avant leur réalisation, afin d'obtenir l'accord de l'ADEME au préalable ;</t>
  </si>
  <si>
    <t>- à poser un panneau sur le site de réalisation de l'opération, pour les investissements, portant le logo de l'ADEME et du PMGF et mentionnant le soutien financier de l'ADEME.</t>
  </si>
  <si>
    <t>Planning prévisionnel du projet</t>
  </si>
  <si>
    <t>XX/XX/XXXX</t>
  </si>
  <si>
    <t>Nom du bureau d'études retenu</t>
  </si>
  <si>
    <t>Les dépenses doivent être les coûts réels supportés :
- Assujetti à la TVA ou soumis au régime du FCTVA : indiquez les dépenses en HT ;
- Non assujetti à la TVA, indiquez les dépenses en TTC ;
- Assujetti partiellement à la TVA, indiquez les dépenses en HT en ajoutant la part de TVA non récupérable.</t>
  </si>
  <si>
    <t>* La qualification RGE Etudes / OPQIBI ou équivalent du bureau d’études est obligatoire. Le cadre de référencement reconnu par l’ADEME peut être consulté sur le site internet de l’ADEME.
Voici le récapitulatif des attestations acceptées en fonction du type de projet :
- Géothermie (sur nappe ou sondes) :
    o BE conception / réalisation : OPQIBI 20.13
    o BE ressources géothermiques : OPQIBI 10.07
    o Hydrogéologue
- Solaire thermique :
    o BE conception : OPQIBI 20.14
- Bois-énergie :
    o BE conception : OPQIBI 20.08</t>
  </si>
  <si>
    <t>Les * renvoient à des compléments en bas de page</t>
  </si>
  <si>
    <t>Petite</t>
  </si>
  <si>
    <t>Moyenne</t>
  </si>
  <si>
    <t>Grande</t>
  </si>
  <si>
    <t>Structure liée</t>
  </si>
  <si>
    <t>Structure partenaire</t>
  </si>
  <si>
    <t>Structure autonome</t>
  </si>
  <si>
    <t>Taille structure :</t>
  </si>
  <si>
    <t>Oui</t>
  </si>
  <si>
    <t>Non</t>
  </si>
  <si>
    <t>Régime TVA :</t>
  </si>
  <si>
    <t>Non assujetti à la TVA</t>
  </si>
  <si>
    <t>Assujetti à la TVA</t>
  </si>
  <si>
    <t>Assujetti partiel à la TVA</t>
  </si>
  <si>
    <t>Soumis régime FCTVA</t>
  </si>
  <si>
    <t>TTC</t>
  </si>
  <si>
    <t>Merci de renvoyer par mail à chaleur.renouvelable@genevoisfrancais.org :
- Ce fichier, dûment complété, en format excel ;
- Les onglets présentant des engagements (soit les onglets 2 et 3), en format PDF.</t>
  </si>
  <si>
    <t>Vérifier que tous les champs sont bien renseignés et toutes les cases bien cochées, sinon le dossier sera jugé incomplet et ne sera pas pris en compte pour être étudié.</t>
  </si>
  <si>
    <t>Fianncé par :</t>
  </si>
  <si>
    <t>Financé par :</t>
  </si>
  <si>
    <t>Dossier de demande d’aide financière
Contrat Chaleur Renouvelable du PMGF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</si>
</sst>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General\ &quot;MWh/an&quot;"/>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6"/>
      <name val="Calibri"/>
      <family val="2"/>
      <scheme val="minor"/>
    </font>
    <font>
      <i/>
      <sz val="11"/>
      <color theme="1"/>
      <name val="Calibri"/>
      <family val="2"/>
      <scheme val="minor"/>
    </font>
    <font>
      <sz val="8"/>
      <color theme="1"/>
      <name val="Calibri"/>
      <family val="2"/>
      <scheme val="minor"/>
    </font>
    <font>
      <b/>
      <sz val="8"/>
      <color theme="1"/>
      <name val="Calibri"/>
      <family val="2"/>
      <scheme val="minor"/>
    </font>
    <font>
      <sz val="9"/>
      <color theme="1"/>
      <name val="Arial"/>
      <family val="2"/>
    </font>
    <font>
      <b/>
      <sz val="11"/>
      <color theme="1"/>
      <name val="Arial"/>
      <family val="2"/>
    </font>
    <font>
      <sz val="11"/>
      <color theme="1"/>
      <name val="Wingdings"/>
      <charset val="2"/>
    </font>
    <font>
      <u/>
      <sz val="11"/>
      <color theme="10"/>
      <name val="Calibri"/>
      <family val="2"/>
      <scheme val="minor"/>
    </font>
    <font>
      <sz val="11"/>
      <color theme="1"/>
      <name val="Cambria"/>
      <family val="2"/>
      <scheme val="major"/>
    </font>
    <font>
      <i/>
      <sz val="9"/>
      <color theme="1" tint="0.34998626667073579"/>
      <name val="Calibri"/>
      <family val="2"/>
      <scheme val="minor"/>
    </font>
    <font>
      <b/>
      <sz val="14"/>
      <color theme="1"/>
      <name val="Cambria"/>
      <family val="2"/>
      <scheme val="major"/>
    </font>
    <font>
      <sz val="10"/>
      <color theme="1"/>
      <name val="Calibri"/>
      <family val="2"/>
      <scheme val="minor"/>
    </font>
    <font>
      <u/>
      <sz val="11"/>
      <color theme="4"/>
      <name val="Calibri"/>
      <family val="2"/>
      <scheme val="minor"/>
    </font>
    <font>
      <b/>
      <sz val="10"/>
      <color indexed="81"/>
      <name val="Cambria"/>
      <family val="2"/>
      <scheme val="major"/>
    </font>
    <font>
      <b/>
      <sz val="14"/>
      <color theme="1"/>
      <name val="Calibri"/>
      <family val="2"/>
      <scheme val="minor"/>
    </font>
    <font>
      <sz val="14"/>
      <color theme="1"/>
      <name val="Calibri"/>
      <family val="2"/>
      <scheme val="minor"/>
    </font>
    <font>
      <sz val="12"/>
      <color theme="1"/>
      <name val="Calibri"/>
      <family val="2"/>
      <scheme val="minor"/>
    </font>
    <font>
      <b/>
      <i/>
      <sz val="11"/>
      <color theme="1"/>
      <name val="Calibri"/>
      <family val="2"/>
      <scheme val="minor"/>
    </font>
    <font>
      <sz val="11"/>
      <color rgb="FFFF9999"/>
      <name val="Calibri"/>
      <family val="2"/>
      <scheme val="minor"/>
    </font>
    <font>
      <i/>
      <sz val="12"/>
      <color theme="1"/>
      <name val="Calibri"/>
      <family val="2"/>
      <scheme val="minor"/>
    </font>
    <font>
      <sz val="20"/>
      <color theme="1"/>
      <name val="Cambria"/>
      <family val="2"/>
      <scheme val="maj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9999"/>
        <bgColor indexed="64"/>
      </patternFill>
    </fill>
    <fill>
      <patternFill patternType="solid">
        <fgColor theme="2" tint="-9.9978637043366805E-2"/>
        <bgColor indexed="64"/>
      </patternFill>
    </fill>
    <fill>
      <patternFill patternType="solid">
        <fgColor theme="8" tint="0.39997558519241921"/>
        <bgColor indexed="64"/>
      </patternFill>
    </fill>
    <fill>
      <patternFill patternType="solid">
        <fgColor theme="2"/>
        <bgColor indexed="64"/>
      </patternFill>
    </fill>
  </fills>
  <borders count="20">
    <border>
      <left/>
      <right/>
      <top/>
      <bottom/>
      <diagonal/>
    </border>
    <border>
      <left style="thin">
        <color theme="0" tint="-0.34998626667073579"/>
      </left>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8" tint="0.59999389629810485"/>
      </left>
      <right style="thin">
        <color theme="0" tint="-0.34998626667073579"/>
      </right>
      <top style="thin">
        <color theme="8" tint="0.59999389629810485"/>
      </top>
      <bottom style="thin">
        <color theme="8" tint="0.59999389629810485"/>
      </bottom>
      <diagonal/>
    </border>
    <border>
      <left style="thin">
        <color theme="8" tint="0.59999389629810485"/>
      </left>
      <right style="thin">
        <color theme="0" tint="-0.34998626667073579"/>
      </right>
      <top/>
      <bottom style="thin">
        <color theme="8" tint="0.59999389629810485"/>
      </bottom>
      <diagonal/>
    </border>
    <border>
      <left style="thin">
        <color theme="0" tint="-0.34998626667073579"/>
      </left>
      <right/>
      <top/>
      <bottom style="thin">
        <color theme="0" tint="-0.34998626667073579"/>
      </bottom>
      <diagonal/>
    </border>
    <border>
      <left style="thin">
        <color theme="8" tint="0.59999389629810485"/>
      </left>
      <right style="thin">
        <color theme="0" tint="-0.34998626667073579"/>
      </right>
      <top style="thin">
        <color theme="8" tint="0.59999389629810485"/>
      </top>
      <bottom style="thin">
        <color theme="0" tint="-0.34998626667073579"/>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cellStyleXfs>
  <cellXfs count="108">
    <xf numFmtId="0" fontId="0" fillId="0" borderId="0" xfId="0"/>
    <xf numFmtId="0" fontId="0" fillId="0" borderId="2" xfId="0" applyBorder="1" applyAlignment="1">
      <alignment vertical="center"/>
    </xf>
    <xf numFmtId="0" fontId="0" fillId="0" borderId="3" xfId="0" applyBorder="1"/>
    <xf numFmtId="0" fontId="4" fillId="0" borderId="2" xfId="0" applyFont="1" applyBorder="1" applyAlignment="1">
      <alignment vertical="center"/>
    </xf>
    <xf numFmtId="0" fontId="0" fillId="0" borderId="2" xfId="0" applyBorder="1" applyAlignment="1">
      <alignment vertical="center" wrapText="1"/>
    </xf>
    <xf numFmtId="0" fontId="5" fillId="0" borderId="2" xfId="0" applyFont="1" applyBorder="1" applyAlignment="1">
      <alignment vertical="center"/>
    </xf>
    <xf numFmtId="0" fontId="0" fillId="0" borderId="2" xfId="0" applyBorder="1"/>
    <xf numFmtId="0" fontId="2" fillId="0" borderId="2" xfId="0" applyFont="1" applyBorder="1" applyAlignment="1">
      <alignment vertical="center"/>
    </xf>
    <xf numFmtId="0" fontId="0" fillId="0" borderId="6" xfId="0" applyBorder="1"/>
    <xf numFmtId="0" fontId="8"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vertical="center"/>
    </xf>
    <xf numFmtId="0" fontId="0" fillId="0" borderId="0" xfId="0" applyAlignment="1">
      <alignment vertical="center"/>
    </xf>
    <xf numFmtId="0" fontId="11" fillId="0" borderId="0" xfId="3" applyAlignment="1">
      <alignment horizontal="justify" vertical="center"/>
    </xf>
    <xf numFmtId="0" fontId="13" fillId="0" borderId="0" xfId="0" applyFont="1" applyAlignment="1">
      <alignment horizontal="center" vertical="center"/>
    </xf>
    <xf numFmtId="0" fontId="13" fillId="0" borderId="0" xfId="0" applyFont="1" applyAlignment="1">
      <alignment horizontal="left" vertical="top"/>
    </xf>
    <xf numFmtId="0" fontId="14" fillId="0" borderId="0" xfId="0" applyFont="1" applyAlignment="1">
      <alignment horizontal="center" vertical="top"/>
    </xf>
    <xf numFmtId="0" fontId="0" fillId="0" borderId="0" xfId="0" applyAlignment="1">
      <alignment horizontal="left" vertical="top"/>
    </xf>
    <xf numFmtId="14" fontId="0" fillId="0" borderId="0" xfId="0" applyNumberFormat="1"/>
    <xf numFmtId="0" fontId="15" fillId="0" borderId="0" xfId="0" applyFont="1" applyAlignment="1">
      <alignment horizontal="left" vertical="top" wrapText="1"/>
    </xf>
    <xf numFmtId="0" fontId="15" fillId="0" borderId="0" xfId="0" applyFont="1" applyAlignment="1">
      <alignment horizontal="left" vertical="top"/>
    </xf>
    <xf numFmtId="0" fontId="0" fillId="0" borderId="0" xfId="0" applyAlignment="1">
      <alignment wrapText="1"/>
    </xf>
    <xf numFmtId="0" fontId="0" fillId="0" borderId="0" xfId="0" applyAlignment="1">
      <alignment horizontal="justify" vertical="top" wrapText="1"/>
    </xf>
    <xf numFmtId="0" fontId="0" fillId="0" borderId="0" xfId="0" quotePrefix="1" applyAlignment="1">
      <alignment horizontal="justify" vertical="top" wrapText="1"/>
    </xf>
    <xf numFmtId="0" fontId="18" fillId="0" borderId="0" xfId="0" applyFont="1"/>
    <xf numFmtId="0" fontId="0" fillId="0" borderId="0" xfId="0" quotePrefix="1" applyAlignment="1">
      <alignment vertical="top" wrapText="1"/>
    </xf>
    <xf numFmtId="164" fontId="3" fillId="3" borderId="4" xfId="0" applyNumberFormat="1" applyFont="1" applyFill="1" applyBorder="1" applyAlignment="1" applyProtection="1">
      <alignment horizontal="center" vertical="center" wrapText="1"/>
      <protection locked="0"/>
    </xf>
    <xf numFmtId="14" fontId="3" fillId="3" borderId="4" xfId="0" applyNumberFormat="1" applyFont="1" applyFill="1" applyBorder="1" applyAlignment="1" applyProtection="1">
      <alignment horizontal="center" vertical="center" wrapText="1"/>
      <protection locked="0"/>
    </xf>
    <xf numFmtId="164" fontId="3" fillId="3" borderId="5" xfId="0" applyNumberFormat="1" applyFont="1" applyFill="1" applyBorder="1" applyAlignment="1" applyProtection="1">
      <alignment horizontal="center" vertical="center" wrapText="1"/>
      <protection locked="0"/>
    </xf>
    <xf numFmtId="1" fontId="3" fillId="3" borderId="4" xfId="0" applyNumberFormat="1" applyFont="1" applyFill="1" applyBorder="1" applyAlignment="1" applyProtection="1">
      <alignment horizontal="center" vertical="center" wrapText="1"/>
      <protection locked="0"/>
    </xf>
    <xf numFmtId="164" fontId="3" fillId="3" borderId="7" xfId="0" applyNumberFormat="1" applyFont="1" applyFill="1" applyBorder="1" applyAlignment="1" applyProtection="1">
      <alignment horizontal="center" vertical="center" wrapText="1"/>
      <protection locked="0"/>
    </xf>
    <xf numFmtId="0" fontId="15" fillId="8" borderId="8" xfId="0" applyFont="1" applyFill="1" applyBorder="1"/>
    <xf numFmtId="0" fontId="15" fillId="8" borderId="0" xfId="0" applyFont="1" applyFill="1"/>
    <xf numFmtId="0" fontId="16" fillId="8" borderId="12" xfId="3" applyFont="1" applyFill="1" applyBorder="1"/>
    <xf numFmtId="0" fontId="0" fillId="3" borderId="0" xfId="0" applyFill="1" applyProtection="1">
      <protection locked="0"/>
    </xf>
    <xf numFmtId="0" fontId="0" fillId="2" borderId="0" xfId="0" applyFont="1" applyFill="1" applyAlignment="1">
      <alignment vertical="top"/>
    </xf>
    <xf numFmtId="0" fontId="0" fillId="0" borderId="0" xfId="0" applyFont="1"/>
    <xf numFmtId="0" fontId="18" fillId="0" borderId="0" xfId="0" applyFont="1" applyAlignment="1">
      <alignment horizontal="center" vertical="center"/>
    </xf>
    <xf numFmtId="0" fontId="0" fillId="2" borderId="0" xfId="0" applyFont="1" applyFill="1" applyAlignment="1">
      <alignment horizontal="center" vertical="top"/>
    </xf>
    <xf numFmtId="0" fontId="18" fillId="0" borderId="0" xfId="0" applyFont="1" applyAlignment="1">
      <alignment horizontal="left" vertical="top"/>
    </xf>
    <xf numFmtId="0" fontId="0" fillId="2" borderId="0" xfId="0" applyFont="1" applyFill="1" applyAlignment="1">
      <alignment horizontal="left" vertical="top"/>
    </xf>
    <xf numFmtId="0" fontId="20" fillId="4" borderId="18" xfId="0" applyFont="1" applyFill="1" applyBorder="1" applyAlignment="1">
      <alignment horizontal="right"/>
    </xf>
    <xf numFmtId="0" fontId="21" fillId="5" borderId="16" xfId="0" applyFont="1" applyFill="1" applyBorder="1" applyAlignment="1">
      <alignment horizontal="right" vertical="center"/>
    </xf>
    <xf numFmtId="0" fontId="21" fillId="5" borderId="16" xfId="0" applyFont="1" applyFill="1" applyBorder="1" applyAlignment="1" applyProtection="1">
      <alignment horizontal="center" vertical="center"/>
      <protection locked="0"/>
    </xf>
    <xf numFmtId="0" fontId="0" fillId="5" borderId="16" xfId="0" applyFont="1" applyFill="1" applyBorder="1" applyAlignment="1" applyProtection="1">
      <alignment horizontal="center" vertical="center"/>
      <protection locked="0"/>
    </xf>
    <xf numFmtId="0" fontId="22" fillId="5" borderId="16" xfId="0" applyFont="1" applyFill="1" applyBorder="1" applyProtection="1">
      <protection locked="0"/>
    </xf>
    <xf numFmtId="0" fontId="0" fillId="6" borderId="10" xfId="0" applyFont="1" applyFill="1" applyBorder="1"/>
    <xf numFmtId="14" fontId="0" fillId="3" borderId="18" xfId="0" applyNumberFormat="1" applyFont="1" applyFill="1" applyBorder="1" applyAlignment="1" applyProtection="1">
      <alignment horizontal="right"/>
      <protection locked="0"/>
    </xf>
    <xf numFmtId="0" fontId="0" fillId="8" borderId="8" xfId="0" applyFont="1" applyFill="1" applyBorder="1"/>
    <xf numFmtId="0" fontId="0" fillId="8" borderId="9" xfId="0" applyFont="1" applyFill="1" applyBorder="1"/>
    <xf numFmtId="0" fontId="20" fillId="4" borderId="18" xfId="0" applyFont="1" applyFill="1" applyBorder="1" applyAlignment="1">
      <alignment horizontal="right" wrapText="1"/>
    </xf>
    <xf numFmtId="0" fontId="0" fillId="8" borderId="0" xfId="0" applyFont="1" applyFill="1"/>
    <xf numFmtId="0" fontId="0" fillId="8" borderId="12" xfId="0" applyFont="1" applyFill="1" applyBorder="1"/>
    <xf numFmtId="0" fontId="0" fillId="3" borderId="18" xfId="0" applyFont="1" applyFill="1" applyBorder="1" applyAlignment="1" applyProtection="1">
      <alignment horizontal="right"/>
      <protection locked="0"/>
    </xf>
    <xf numFmtId="0" fontId="23" fillId="4" borderId="18" xfId="0" applyFont="1" applyFill="1" applyBorder="1" applyAlignment="1">
      <alignment horizontal="right" wrapText="1"/>
    </xf>
    <xf numFmtId="9" fontId="0" fillId="8" borderId="18" xfId="2" applyFont="1" applyFill="1" applyBorder="1" applyAlignment="1">
      <alignment horizontal="right"/>
    </xf>
    <xf numFmtId="0" fontId="0" fillId="3" borderId="0" xfId="0" applyFont="1" applyFill="1"/>
    <xf numFmtId="14" fontId="0" fillId="8" borderId="0" xfId="0" applyNumberFormat="1" applyFill="1" applyAlignment="1" applyProtection="1">
      <alignment wrapText="1"/>
      <protection locked="0"/>
    </xf>
    <xf numFmtId="0" fontId="3" fillId="0" borderId="0" xfId="0" applyFont="1" applyFill="1" applyAlignment="1">
      <alignment horizontal="left"/>
    </xf>
    <xf numFmtId="0" fontId="3" fillId="0" borderId="0" xfId="0" applyFont="1" applyFill="1" applyAlignment="1">
      <alignment horizontal="left" wrapText="1"/>
    </xf>
    <xf numFmtId="164" fontId="3" fillId="3" borderId="3" xfId="0" applyNumberFormat="1" applyFont="1" applyFill="1" applyBorder="1" applyAlignment="1" applyProtection="1">
      <alignment horizontal="center" vertical="center" wrapText="1"/>
      <protection locked="0"/>
    </xf>
    <xf numFmtId="0" fontId="0" fillId="0" borderId="2" xfId="0" applyFont="1" applyBorder="1" applyAlignment="1">
      <alignment wrapText="1"/>
    </xf>
    <xf numFmtId="0" fontId="2" fillId="0" borderId="0" xfId="0" applyFont="1"/>
    <xf numFmtId="44" fontId="0" fillId="8" borderId="18" xfId="1" applyFont="1" applyFill="1" applyBorder="1" applyAlignment="1">
      <alignment horizontal="right"/>
    </xf>
    <xf numFmtId="44" fontId="0" fillId="3" borderId="18" xfId="1" applyFont="1" applyFill="1" applyBorder="1" applyAlignment="1" applyProtection="1">
      <alignment horizontal="right"/>
      <protection locked="0"/>
    </xf>
    <xf numFmtId="0" fontId="0" fillId="0" borderId="0" xfId="0" applyAlignment="1">
      <alignment vertical="top"/>
    </xf>
    <xf numFmtId="0" fontId="24" fillId="0" borderId="1" xfId="0" applyFont="1" applyBorder="1" applyAlignment="1">
      <alignment horizontal="center" vertical="center" wrapText="1"/>
    </xf>
    <xf numFmtId="0" fontId="2" fillId="0" borderId="0" xfId="0" applyFont="1" applyAlignment="1">
      <alignment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0" xfId="0" applyFont="1" applyFill="1" applyAlignment="1">
      <alignment horizontal="left" vertical="center" wrapText="1"/>
    </xf>
    <xf numFmtId="0" fontId="3" fillId="0" borderId="0" xfId="0" applyFont="1" applyFill="1" applyAlignment="1">
      <alignment horizontal="left" wrapText="1"/>
    </xf>
    <xf numFmtId="0" fontId="6" fillId="0" borderId="0" xfId="0" applyFont="1" applyAlignment="1">
      <alignment horizontal="left" vertical="top" wrapText="1"/>
    </xf>
    <xf numFmtId="0" fontId="6" fillId="0" borderId="0" xfId="0" quotePrefix="1" applyFont="1" applyAlignment="1">
      <alignment horizontal="left" vertical="top" wrapText="1"/>
    </xf>
    <xf numFmtId="0" fontId="3" fillId="0" borderId="0" xfId="0" applyFont="1" applyAlignment="1">
      <alignment horizontal="left" vertical="center" wrapText="1"/>
    </xf>
    <xf numFmtId="0" fontId="15" fillId="3" borderId="15" xfId="0" applyFont="1" applyFill="1" applyBorder="1" applyAlignment="1" applyProtection="1">
      <alignment horizontal="left" vertical="top" wrapText="1"/>
      <protection locked="0"/>
    </xf>
    <xf numFmtId="0" fontId="15" fillId="3" borderId="16" xfId="0" applyFont="1" applyFill="1" applyBorder="1" applyAlignment="1" applyProtection="1">
      <alignment horizontal="left" vertical="top" wrapText="1"/>
      <protection locked="0"/>
    </xf>
    <xf numFmtId="0" fontId="15" fillId="3" borderId="17" xfId="0" applyFont="1" applyFill="1" applyBorder="1" applyAlignment="1" applyProtection="1">
      <alignment horizontal="left" vertical="top" wrapText="1"/>
      <protection locked="0"/>
    </xf>
    <xf numFmtId="14" fontId="12" fillId="3" borderId="15" xfId="0" applyNumberFormat="1" applyFont="1" applyFill="1" applyBorder="1" applyAlignment="1" applyProtection="1">
      <alignment horizontal="left"/>
      <protection locked="0"/>
    </xf>
    <xf numFmtId="14" fontId="12" fillId="3" borderId="17" xfId="0" applyNumberFormat="1" applyFont="1" applyFill="1" applyBorder="1" applyAlignment="1" applyProtection="1">
      <alignment horizontal="left"/>
      <protection locked="0"/>
    </xf>
    <xf numFmtId="0" fontId="15" fillId="8" borderId="19" xfId="0" applyFont="1" applyFill="1" applyBorder="1" applyAlignment="1">
      <alignment horizontal="left"/>
    </xf>
    <xf numFmtId="0" fontId="15" fillId="8" borderId="0" xfId="0" applyFont="1" applyFill="1" applyAlignment="1">
      <alignment horizontal="left"/>
    </xf>
    <xf numFmtId="0" fontId="15" fillId="8" borderId="12" xfId="0" applyFont="1" applyFill="1" applyBorder="1" applyAlignment="1">
      <alignment horizontal="left"/>
    </xf>
    <xf numFmtId="0" fontId="15" fillId="8" borderId="19" xfId="0" applyFont="1" applyFill="1" applyBorder="1" applyAlignment="1">
      <alignment horizontal="left" vertical="center"/>
    </xf>
    <xf numFmtId="0" fontId="15" fillId="8" borderId="0" xfId="0" applyFont="1" applyFill="1" applyAlignment="1">
      <alignment horizontal="left" vertical="center"/>
    </xf>
    <xf numFmtId="0" fontId="15" fillId="8" borderId="12" xfId="0" applyFont="1" applyFill="1" applyBorder="1" applyAlignment="1">
      <alignment horizontal="left" vertical="center"/>
    </xf>
    <xf numFmtId="0" fontId="0" fillId="7" borderId="18" xfId="0" applyFont="1" applyFill="1" applyBorder="1" applyAlignment="1">
      <alignment horizontal="center"/>
    </xf>
    <xf numFmtId="0" fontId="0" fillId="3" borderId="18" xfId="0" applyFont="1" applyFill="1" applyBorder="1" applyAlignment="1" applyProtection="1">
      <alignment horizontal="center"/>
      <protection locked="0"/>
    </xf>
    <xf numFmtId="0" fontId="15" fillId="0" borderId="0" xfId="0" applyFont="1" applyAlignment="1">
      <alignment horizontal="left" vertical="top" wrapText="1"/>
    </xf>
    <xf numFmtId="0" fontId="15" fillId="0" borderId="0" xfId="0" applyFont="1" applyAlignment="1">
      <alignment horizontal="left" vertical="top"/>
    </xf>
    <xf numFmtId="0" fontId="18" fillId="0" borderId="0" xfId="0" applyFont="1" applyAlignment="1">
      <alignment horizontal="left" vertical="top"/>
    </xf>
    <xf numFmtId="0" fontId="19" fillId="8" borderId="8" xfId="0" applyFont="1" applyFill="1" applyBorder="1" applyAlignment="1">
      <alignment horizontal="center" vertical="center"/>
    </xf>
    <xf numFmtId="0" fontId="19" fillId="8" borderId="9" xfId="0" applyFont="1" applyFill="1" applyBorder="1" applyAlignment="1">
      <alignment horizontal="center" vertical="center"/>
    </xf>
    <xf numFmtId="0" fontId="19" fillId="8" borderId="10" xfId="0" applyFont="1" applyFill="1" applyBorder="1" applyAlignment="1">
      <alignment horizontal="center" vertical="center"/>
    </xf>
    <xf numFmtId="0" fontId="19" fillId="8" borderId="11"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0" xfId="0" applyFont="1" applyFill="1" applyAlignment="1">
      <alignment horizontal="center" vertical="center"/>
    </xf>
    <xf numFmtId="0" fontId="13" fillId="2" borderId="13" xfId="0" applyFont="1" applyFill="1" applyBorder="1" applyAlignment="1">
      <alignment horizontal="center" vertical="center"/>
    </xf>
    <xf numFmtId="0" fontId="0" fillId="2" borderId="0" xfId="0" applyFont="1" applyFill="1" applyAlignment="1">
      <alignment horizontal="center" vertical="top"/>
    </xf>
    <xf numFmtId="0" fontId="0" fillId="2" borderId="13" xfId="0" applyFont="1" applyFill="1" applyBorder="1" applyAlignment="1">
      <alignment horizontal="center" vertical="top"/>
    </xf>
    <xf numFmtId="0" fontId="18" fillId="8" borderId="0" xfId="0" applyFont="1" applyFill="1" applyAlignment="1">
      <alignment horizontal="center" vertical="center"/>
    </xf>
    <xf numFmtId="0" fontId="18" fillId="8" borderId="12" xfId="0" applyFont="1" applyFill="1" applyBorder="1" applyAlignment="1">
      <alignment horizontal="center" vertical="center"/>
    </xf>
    <xf numFmtId="0" fontId="18" fillId="8" borderId="13" xfId="0" applyFont="1" applyFill="1" applyBorder="1" applyAlignment="1">
      <alignment horizontal="center" vertical="center"/>
    </xf>
    <xf numFmtId="0" fontId="18" fillId="8" borderId="14" xfId="0" applyFont="1" applyFill="1" applyBorder="1" applyAlignment="1">
      <alignment horizontal="center" vertical="center"/>
    </xf>
    <xf numFmtId="0" fontId="0" fillId="0" borderId="0" xfId="0" applyAlignment="1">
      <alignment horizontal="center" vertical="center" wrapText="1"/>
    </xf>
    <xf numFmtId="0" fontId="0" fillId="0" borderId="0" xfId="0" applyAlignment="1">
      <alignment horizontal="left" vertical="top" wrapText="1"/>
    </xf>
    <xf numFmtId="0" fontId="0" fillId="3" borderId="0" xfId="0" applyFill="1" applyAlignment="1" applyProtection="1">
      <alignment horizontal="center"/>
      <protection locked="0"/>
    </xf>
    <xf numFmtId="0" fontId="0" fillId="3" borderId="0" xfId="0" applyFill="1" applyAlignment="1" applyProtection="1">
      <alignment horizontal="center" vertical="center"/>
      <protection locked="0"/>
    </xf>
  </cellXfs>
  <cellStyles count="4">
    <cellStyle name="Currency" xfId="1" builtinId="4"/>
    <cellStyle name="Hyperlink" xfId="3" builtinId="8"/>
    <cellStyle name="Normal" xfId="0" builtinId="0"/>
    <cellStyle name="Percent" xfId="2" builtinId="5"/>
  </cellStyles>
  <dxfs count="17">
    <dxf>
      <font>
        <b/>
        <i val="0"/>
        <color rgb="FFFF0000"/>
      </font>
      <fill>
        <patternFill>
          <bgColor rgb="FFFFCCCC"/>
        </patternFill>
      </fill>
    </dxf>
    <dxf>
      <font>
        <b/>
        <i val="0"/>
        <color theme="4"/>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00B050"/>
      </font>
      <fill>
        <patternFill>
          <bgColor theme="9" tint="0.79998168889431442"/>
        </patternFill>
      </fill>
    </dxf>
    <dxf>
      <font>
        <b/>
        <i val="0"/>
        <color rgb="FF00B050"/>
      </font>
      <fill>
        <patternFill>
          <bgColor theme="9" tint="0.79998168889431442"/>
        </patternFill>
      </fill>
    </dxf>
    <dxf>
      <font>
        <b/>
        <i val="0"/>
        <color rgb="FF00B050"/>
      </font>
      <fill>
        <patternFill>
          <bgColor theme="9" tint="0.79998168889431442"/>
        </patternFill>
      </fill>
    </dxf>
    <dxf>
      <font>
        <b/>
        <i val="0"/>
        <color theme="9" tint="0.79998168889431442"/>
      </font>
      <fill>
        <patternFill>
          <bgColor theme="9" tint="0.79998168889431442"/>
        </patternFill>
      </fill>
    </dxf>
    <dxf>
      <font>
        <b/>
        <i val="0"/>
        <color rgb="FF00B050"/>
      </font>
      <fill>
        <patternFill>
          <bgColor theme="9" tint="0.79998168889431442"/>
        </patternFill>
      </fill>
    </dxf>
    <dxf>
      <font>
        <color theme="9" tint="0.79998168889431442"/>
      </font>
      <fill>
        <patternFill>
          <bgColor theme="9" tint="0.79998168889431442"/>
        </patternFill>
      </fill>
    </dxf>
    <dxf>
      <font>
        <b/>
        <i val="0"/>
        <color rgb="FF00B050"/>
      </font>
      <fill>
        <patternFill>
          <bgColor theme="9" tint="0.79998168889431442"/>
        </patternFill>
      </fill>
    </dxf>
    <dxf>
      <font>
        <color theme="9" tint="0.79998168889431442"/>
      </font>
      <fill>
        <patternFill>
          <bgColor theme="9" tint="0.79998168889431442"/>
        </patternFill>
      </fill>
    </dxf>
    <dxf>
      <font>
        <color theme="9" tint="0.79998168889431442"/>
      </font>
      <fill>
        <patternFill>
          <bgColor theme="9" tint="0.79998168889431442"/>
        </patternFill>
      </fill>
    </dxf>
    <dxf>
      <font>
        <b/>
        <i val="0"/>
        <color rgb="FF00B050"/>
      </font>
      <fill>
        <patternFill>
          <bgColor theme="9" tint="0.79998168889431442"/>
        </patternFill>
      </fill>
      <border>
        <left/>
        <right/>
        <top style="thin">
          <color auto="1"/>
        </top>
        <bottom style="thin">
          <color auto="1"/>
        </bottom>
        <vertical/>
        <horizontal/>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D18" lockText="1" noThreeD="1"/>
</file>

<file path=xl/ctrlProps/ctrlProp2.xml><?xml version="1.0" encoding="utf-8"?>
<formControlPr xmlns="http://schemas.microsoft.com/office/spreadsheetml/2009/9/main" objectType="CheckBox" fmlaLink="F18" lockText="1" noThreeD="1"/>
</file>

<file path=xl/ctrlProps/ctrlProp3.xml><?xml version="1.0" encoding="utf-8"?>
<formControlPr xmlns="http://schemas.microsoft.com/office/spreadsheetml/2009/9/main" objectType="CheckBox" fmlaLink="H18"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708446</xdr:colOff>
      <xdr:row>0</xdr:row>
      <xdr:rowOff>190500</xdr:rowOff>
    </xdr:from>
    <xdr:to>
      <xdr:col>0</xdr:col>
      <xdr:colOff>1333287</xdr:colOff>
      <xdr:row>0</xdr:row>
      <xdr:rowOff>822853</xdr:rowOff>
    </xdr:to>
    <xdr:pic>
      <xdr:nvPicPr>
        <xdr:cNvPr id="5" name="Image 1">
          <a:extLst>
            <a:ext uri="{FF2B5EF4-FFF2-40B4-BE49-F238E27FC236}">
              <a16:creationId xmlns:a16="http://schemas.microsoft.com/office/drawing/2014/main" xmlns="" id="{00000000-0008-0000-0100-000002000000}"/>
            </a:ext>
          </a:extLst>
        </xdr:cNvPr>
        <xdr:cNvPicPr>
          <a:picLocks noChangeAspect="1"/>
        </xdr:cNvPicPr>
      </xdr:nvPicPr>
      <xdr:blipFill rotWithShape="1">
        <a:blip xmlns:r="http://schemas.openxmlformats.org/officeDocument/2006/relationships" r:embed="rId1"/>
        <a:srcRect l="8403" t="7927" r="8531" b="7762"/>
        <a:stretch/>
      </xdr:blipFill>
      <xdr:spPr>
        <a:xfrm>
          <a:off x="708446" y="190500"/>
          <a:ext cx="624841" cy="632353"/>
        </a:xfrm>
        <a:prstGeom prst="rect">
          <a:avLst/>
        </a:prstGeom>
      </xdr:spPr>
    </xdr:pic>
    <xdr:clientData/>
  </xdr:twoCellAnchor>
  <xdr:twoCellAnchor editAs="oneCell">
    <xdr:from>
      <xdr:col>0</xdr:col>
      <xdr:colOff>106680</xdr:colOff>
      <xdr:row>0</xdr:row>
      <xdr:rowOff>247114</xdr:rowOff>
    </xdr:from>
    <xdr:to>
      <xdr:col>0</xdr:col>
      <xdr:colOff>716067</xdr:colOff>
      <xdr:row>0</xdr:row>
      <xdr:rowOff>790039</xdr:rowOff>
    </xdr:to>
    <xdr:pic>
      <xdr:nvPicPr>
        <xdr:cNvPr id="6" name="Image 2">
          <a:extLst>
            <a:ext uri="{FF2B5EF4-FFF2-40B4-BE49-F238E27FC236}">
              <a16:creationId xmlns:a16="http://schemas.microsoft.com/office/drawing/2014/main" xmlns="" id="{00000000-0008-0000-0100-000003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4731" r="49192" b="16269"/>
        <a:stretch/>
      </xdr:blipFill>
      <xdr:spPr>
        <a:xfrm>
          <a:off x="106680" y="247114"/>
          <a:ext cx="609387" cy="542925"/>
        </a:xfrm>
        <a:prstGeom prst="rect">
          <a:avLst/>
        </a:prstGeom>
      </xdr:spPr>
    </xdr:pic>
    <xdr:clientData/>
  </xdr:twoCellAnchor>
  <xdr:twoCellAnchor editAs="oneCell">
    <xdr:from>
      <xdr:col>0</xdr:col>
      <xdr:colOff>1310427</xdr:colOff>
      <xdr:row>0</xdr:row>
      <xdr:rowOff>254734</xdr:rowOff>
    </xdr:from>
    <xdr:to>
      <xdr:col>0</xdr:col>
      <xdr:colOff>3070037</xdr:colOff>
      <xdr:row>0</xdr:row>
      <xdr:rowOff>780514</xdr:rowOff>
    </xdr:to>
    <xdr:pic>
      <xdr:nvPicPr>
        <xdr:cNvPr id="7" name="Picture 6"/>
        <xdr:cNvPicPr>
          <a:picLocks noChangeAspect="1"/>
        </xdr:cNvPicPr>
      </xdr:nvPicPr>
      <xdr:blipFill>
        <a:blip xmlns:r="http://schemas.openxmlformats.org/officeDocument/2006/relationships" r:embed="rId3"/>
        <a:stretch>
          <a:fillRect/>
        </a:stretch>
      </xdr:blipFill>
      <xdr:spPr>
        <a:xfrm>
          <a:off x="1310427" y="254734"/>
          <a:ext cx="1759610" cy="5257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708446</xdr:colOff>
      <xdr:row>0</xdr:row>
      <xdr:rowOff>190500</xdr:rowOff>
    </xdr:from>
    <xdr:to>
      <xdr:col>0</xdr:col>
      <xdr:colOff>1333287</xdr:colOff>
      <xdr:row>0</xdr:row>
      <xdr:rowOff>822853</xdr:rowOff>
    </xdr:to>
    <xdr:pic>
      <xdr:nvPicPr>
        <xdr:cNvPr id="2" name="Image 1">
          <a:extLst>
            <a:ext uri="{FF2B5EF4-FFF2-40B4-BE49-F238E27FC236}">
              <a16:creationId xmlns:a16="http://schemas.microsoft.com/office/drawing/2014/main" xmlns="" id="{00000000-0008-0000-0100-000002000000}"/>
            </a:ext>
          </a:extLst>
        </xdr:cNvPr>
        <xdr:cNvPicPr>
          <a:picLocks noChangeAspect="1"/>
        </xdr:cNvPicPr>
      </xdr:nvPicPr>
      <xdr:blipFill rotWithShape="1">
        <a:blip xmlns:r="http://schemas.openxmlformats.org/officeDocument/2006/relationships" r:embed="rId1"/>
        <a:srcRect l="8403" t="7927" r="8531" b="7762"/>
        <a:stretch/>
      </xdr:blipFill>
      <xdr:spPr>
        <a:xfrm>
          <a:off x="708446" y="190500"/>
          <a:ext cx="624841" cy="632353"/>
        </a:xfrm>
        <a:prstGeom prst="rect">
          <a:avLst/>
        </a:prstGeom>
      </xdr:spPr>
    </xdr:pic>
    <xdr:clientData/>
  </xdr:twoCellAnchor>
  <xdr:twoCellAnchor editAs="oneCell">
    <xdr:from>
      <xdr:col>0</xdr:col>
      <xdr:colOff>106680</xdr:colOff>
      <xdr:row>0</xdr:row>
      <xdr:rowOff>247114</xdr:rowOff>
    </xdr:from>
    <xdr:to>
      <xdr:col>0</xdr:col>
      <xdr:colOff>716067</xdr:colOff>
      <xdr:row>0</xdr:row>
      <xdr:rowOff>790039</xdr:rowOff>
    </xdr:to>
    <xdr:pic>
      <xdr:nvPicPr>
        <xdr:cNvPr id="3" name="Image 2">
          <a:extLst>
            <a:ext uri="{FF2B5EF4-FFF2-40B4-BE49-F238E27FC236}">
              <a16:creationId xmlns:a16="http://schemas.microsoft.com/office/drawing/2014/main" xmlns="" id="{00000000-0008-0000-0100-000003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4731" r="49192" b="16269"/>
        <a:stretch/>
      </xdr:blipFill>
      <xdr:spPr>
        <a:xfrm>
          <a:off x="106680" y="247114"/>
          <a:ext cx="609387" cy="542925"/>
        </a:xfrm>
        <a:prstGeom prst="rect">
          <a:avLst/>
        </a:prstGeom>
      </xdr:spPr>
    </xdr:pic>
    <xdr:clientData/>
  </xdr:twoCellAnchor>
  <xdr:twoCellAnchor editAs="oneCell">
    <xdr:from>
      <xdr:col>0</xdr:col>
      <xdr:colOff>1310427</xdr:colOff>
      <xdr:row>0</xdr:row>
      <xdr:rowOff>254734</xdr:rowOff>
    </xdr:from>
    <xdr:to>
      <xdr:col>0</xdr:col>
      <xdr:colOff>3070037</xdr:colOff>
      <xdr:row>0</xdr:row>
      <xdr:rowOff>780514</xdr:rowOff>
    </xdr:to>
    <xdr:pic>
      <xdr:nvPicPr>
        <xdr:cNvPr id="4" name="Picture 3"/>
        <xdr:cNvPicPr>
          <a:picLocks noChangeAspect="1"/>
        </xdr:cNvPicPr>
      </xdr:nvPicPr>
      <xdr:blipFill>
        <a:blip xmlns:r="http://schemas.openxmlformats.org/officeDocument/2006/relationships" r:embed="rId3"/>
        <a:stretch>
          <a:fillRect/>
        </a:stretch>
      </xdr:blipFill>
      <xdr:spPr>
        <a:xfrm>
          <a:off x="1310427" y="254734"/>
          <a:ext cx="1759610" cy="5257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708659</xdr:colOff>
      <xdr:row>0</xdr:row>
      <xdr:rowOff>179606</xdr:rowOff>
    </xdr:from>
    <xdr:to>
      <xdr:col>6</xdr:col>
      <xdr:colOff>0</xdr:colOff>
      <xdr:row>3</xdr:row>
      <xdr:rowOff>179499</xdr:rowOff>
    </xdr:to>
    <xdr:pic>
      <xdr:nvPicPr>
        <xdr:cNvPr id="2" name="Image 1">
          <a:extLst>
            <a:ext uri="{FF2B5EF4-FFF2-40B4-BE49-F238E27FC236}">
              <a16:creationId xmlns:a16="http://schemas.microsoft.com/office/drawing/2014/main" xmlns="" id="{00000000-0008-0000-0100-000002000000}"/>
            </a:ext>
          </a:extLst>
        </xdr:cNvPr>
        <xdr:cNvPicPr>
          <a:picLocks noChangeAspect="1"/>
        </xdr:cNvPicPr>
      </xdr:nvPicPr>
      <xdr:blipFill rotWithShape="1">
        <a:blip xmlns:r="http://schemas.openxmlformats.org/officeDocument/2006/relationships" r:embed="rId1"/>
        <a:srcRect l="8403" t="7927" r="8531" b="7762"/>
        <a:stretch/>
      </xdr:blipFill>
      <xdr:spPr>
        <a:xfrm>
          <a:off x="7353299" y="179606"/>
          <a:ext cx="624841" cy="63235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99060</xdr:colOff>
          <xdr:row>16</xdr:row>
          <xdr:rowOff>91440</xdr:rowOff>
        </xdr:from>
        <xdr:to>
          <xdr:col>3</xdr:col>
          <xdr:colOff>312420</xdr:colOff>
          <xdr:row>18</xdr:row>
          <xdr:rowOff>91440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xmlns=""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16</xdr:row>
          <xdr:rowOff>83820</xdr:rowOff>
        </xdr:from>
        <xdr:to>
          <xdr:col>5</xdr:col>
          <xdr:colOff>342900</xdr:colOff>
          <xdr:row>18</xdr:row>
          <xdr:rowOff>99060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xmlns=""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320040</xdr:colOff>
          <xdr:row>16</xdr:row>
          <xdr:rowOff>83820</xdr:rowOff>
        </xdr:from>
        <xdr:to>
          <xdr:col>7</xdr:col>
          <xdr:colOff>548640</xdr:colOff>
          <xdr:row>18</xdr:row>
          <xdr:rowOff>106680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xmlns=""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305013</xdr:colOff>
      <xdr:row>1</xdr:row>
      <xdr:rowOff>53340</xdr:rowOff>
    </xdr:from>
    <xdr:to>
      <xdr:col>4</xdr:col>
      <xdr:colOff>525780</xdr:colOff>
      <xdr:row>3</xdr:row>
      <xdr:rowOff>146685</xdr:rowOff>
    </xdr:to>
    <xdr:pic>
      <xdr:nvPicPr>
        <xdr:cNvPr id="6" name="Image 2">
          <a:extLst>
            <a:ext uri="{FF2B5EF4-FFF2-40B4-BE49-F238E27FC236}">
              <a16:creationId xmlns:a16="http://schemas.microsoft.com/office/drawing/2014/main" xmlns="" id="{00000000-0008-0000-0100-000003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4731" r="49192" b="16269"/>
        <a:stretch/>
      </xdr:blipFill>
      <xdr:spPr>
        <a:xfrm>
          <a:off x="6561033" y="236220"/>
          <a:ext cx="609387" cy="5429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1859280</xdr:colOff>
          <xdr:row>36</xdr:row>
          <xdr:rowOff>708660</xdr:rowOff>
        </xdr:from>
        <xdr:to>
          <xdr:col>0</xdr:col>
          <xdr:colOff>2164080</xdr:colOff>
          <xdr:row>36</xdr:row>
          <xdr:rowOff>906780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xmlns=""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129540</xdr:colOff>
      <xdr:row>1</xdr:row>
      <xdr:rowOff>60960</xdr:rowOff>
    </xdr:from>
    <xdr:to>
      <xdr:col>7</xdr:col>
      <xdr:colOff>814730</xdr:colOff>
      <xdr:row>3</xdr:row>
      <xdr:rowOff>137160</xdr:rowOff>
    </xdr:to>
    <xdr:pic>
      <xdr:nvPicPr>
        <xdr:cNvPr id="4" name="Picture 3"/>
        <xdr:cNvPicPr>
          <a:picLocks noChangeAspect="1"/>
        </xdr:cNvPicPr>
      </xdr:nvPicPr>
      <xdr:blipFill>
        <a:blip xmlns:r="http://schemas.openxmlformats.org/officeDocument/2006/relationships" r:embed="rId3"/>
        <a:stretch>
          <a:fillRect/>
        </a:stretch>
      </xdr:blipFill>
      <xdr:spPr>
        <a:xfrm>
          <a:off x="8107680" y="243840"/>
          <a:ext cx="1759610" cy="5257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1356360</xdr:colOff>
          <xdr:row>10</xdr:row>
          <xdr:rowOff>220980</xdr:rowOff>
        </xdr:from>
        <xdr:to>
          <xdr:col>0</xdr:col>
          <xdr:colOff>1661160</xdr:colOff>
          <xdr:row>10</xdr:row>
          <xdr:rowOff>518160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xmlns=""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1371600</xdr:colOff>
          <xdr:row>22</xdr:row>
          <xdr:rowOff>601980</xdr:rowOff>
        </xdr:from>
        <xdr:to>
          <xdr:col>0</xdr:col>
          <xdr:colOff>1676400</xdr:colOff>
          <xdr:row>22</xdr:row>
          <xdr:rowOff>914400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xmlns=""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1371600</xdr:colOff>
          <xdr:row>17</xdr:row>
          <xdr:rowOff>228600</xdr:rowOff>
        </xdr:from>
        <xdr:to>
          <xdr:col>0</xdr:col>
          <xdr:colOff>1676400</xdr:colOff>
          <xdr:row>17</xdr:row>
          <xdr:rowOff>502920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xmlns=""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708446</xdr:colOff>
      <xdr:row>0</xdr:row>
      <xdr:rowOff>190500</xdr:rowOff>
    </xdr:from>
    <xdr:to>
      <xdr:col>0</xdr:col>
      <xdr:colOff>1332624</xdr:colOff>
      <xdr:row>0</xdr:row>
      <xdr:rowOff>822853</xdr:rowOff>
    </xdr:to>
    <xdr:pic>
      <xdr:nvPicPr>
        <xdr:cNvPr id="5" name="Image 1">
          <a:extLst>
            <a:ext uri="{FF2B5EF4-FFF2-40B4-BE49-F238E27FC236}">
              <a16:creationId xmlns:a16="http://schemas.microsoft.com/office/drawing/2014/main" xmlns="" id="{00000000-0008-0000-0100-000002000000}"/>
            </a:ext>
          </a:extLst>
        </xdr:cNvPr>
        <xdr:cNvPicPr>
          <a:picLocks noChangeAspect="1"/>
        </xdr:cNvPicPr>
      </xdr:nvPicPr>
      <xdr:blipFill rotWithShape="1">
        <a:blip xmlns:r="http://schemas.openxmlformats.org/officeDocument/2006/relationships" r:embed="rId1"/>
        <a:srcRect l="8403" t="7927" r="8531" b="7762"/>
        <a:stretch/>
      </xdr:blipFill>
      <xdr:spPr>
        <a:xfrm>
          <a:off x="708446" y="190500"/>
          <a:ext cx="624841" cy="632353"/>
        </a:xfrm>
        <a:prstGeom prst="rect">
          <a:avLst/>
        </a:prstGeom>
      </xdr:spPr>
    </xdr:pic>
    <xdr:clientData/>
  </xdr:twoCellAnchor>
  <xdr:twoCellAnchor editAs="oneCell">
    <xdr:from>
      <xdr:col>0</xdr:col>
      <xdr:colOff>106680</xdr:colOff>
      <xdr:row>0</xdr:row>
      <xdr:rowOff>247114</xdr:rowOff>
    </xdr:from>
    <xdr:to>
      <xdr:col>0</xdr:col>
      <xdr:colOff>716067</xdr:colOff>
      <xdr:row>0</xdr:row>
      <xdr:rowOff>790039</xdr:rowOff>
    </xdr:to>
    <xdr:pic>
      <xdr:nvPicPr>
        <xdr:cNvPr id="6" name="Image 2">
          <a:extLst>
            <a:ext uri="{FF2B5EF4-FFF2-40B4-BE49-F238E27FC236}">
              <a16:creationId xmlns:a16="http://schemas.microsoft.com/office/drawing/2014/main" xmlns="" id="{00000000-0008-0000-0100-000003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4731" r="49192" b="16269"/>
        <a:stretch/>
      </xdr:blipFill>
      <xdr:spPr>
        <a:xfrm>
          <a:off x="106680" y="247114"/>
          <a:ext cx="609387" cy="542925"/>
        </a:xfrm>
        <a:prstGeom prst="rect">
          <a:avLst/>
        </a:prstGeom>
      </xdr:spPr>
    </xdr:pic>
    <xdr:clientData/>
  </xdr:twoCellAnchor>
  <xdr:twoCellAnchor editAs="oneCell">
    <xdr:from>
      <xdr:col>0</xdr:col>
      <xdr:colOff>1310427</xdr:colOff>
      <xdr:row>0</xdr:row>
      <xdr:rowOff>254734</xdr:rowOff>
    </xdr:from>
    <xdr:to>
      <xdr:col>0</xdr:col>
      <xdr:colOff>3069374</xdr:colOff>
      <xdr:row>0</xdr:row>
      <xdr:rowOff>780514</xdr:rowOff>
    </xdr:to>
    <xdr:pic>
      <xdr:nvPicPr>
        <xdr:cNvPr id="7" name="Picture 6"/>
        <xdr:cNvPicPr>
          <a:picLocks noChangeAspect="1"/>
        </xdr:cNvPicPr>
      </xdr:nvPicPr>
      <xdr:blipFill>
        <a:blip xmlns:r="http://schemas.openxmlformats.org/officeDocument/2006/relationships" r:embed="rId3"/>
        <a:stretch>
          <a:fillRect/>
        </a:stretch>
      </xdr:blipFill>
      <xdr:spPr>
        <a:xfrm>
          <a:off x="1310427" y="254734"/>
          <a:ext cx="1759610" cy="5257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election sqref="A1:XFD1048576"/>
    </sheetView>
  </sheetViews>
  <sheetFormatPr defaultRowHeight="14.4" x14ac:dyDescent="0.3"/>
  <cols>
    <col min="1" max="1" width="45.77734375" customWidth="1"/>
    <col min="2" max="2" width="63.77734375" customWidth="1"/>
  </cols>
  <sheetData>
    <row r="1" spans="1:2" ht="79.8" customHeight="1" x14ac:dyDescent="0.3">
      <c r="A1" s="65" t="s">
        <v>95</v>
      </c>
      <c r="B1" s="66" t="s">
        <v>97</v>
      </c>
    </row>
    <row r="3" spans="1:2" x14ac:dyDescent="0.3">
      <c r="A3" s="68" t="s">
        <v>52</v>
      </c>
      <c r="B3" s="69"/>
    </row>
    <row r="4" spans="1:2" ht="14.4" customHeight="1" x14ac:dyDescent="0.3">
      <c r="A4" s="58"/>
      <c r="B4" s="58"/>
    </row>
    <row r="5" spans="1:2" ht="43.2" customHeight="1" x14ac:dyDescent="0.3">
      <c r="A5" s="70" t="s">
        <v>93</v>
      </c>
      <c r="B5" s="70"/>
    </row>
    <row r="6" spans="1:2" x14ac:dyDescent="0.3">
      <c r="A6" s="58"/>
      <c r="B6" s="58"/>
    </row>
    <row r="7" spans="1:2" x14ac:dyDescent="0.3">
      <c r="A7" s="58" t="s">
        <v>53</v>
      </c>
      <c r="B7" s="58"/>
    </row>
    <row r="8" spans="1:2" x14ac:dyDescent="0.3">
      <c r="A8" s="58"/>
      <c r="B8" s="58"/>
    </row>
    <row r="9" spans="1:2" ht="28.2" customHeight="1" x14ac:dyDescent="0.3">
      <c r="A9" s="71" t="s">
        <v>94</v>
      </c>
      <c r="B9" s="71"/>
    </row>
    <row r="10" spans="1:2" x14ac:dyDescent="0.3">
      <c r="A10" s="58"/>
      <c r="B10" s="59"/>
    </row>
    <row r="11" spans="1:2" x14ac:dyDescent="0.3">
      <c r="A11" s="58" t="s">
        <v>77</v>
      </c>
    </row>
  </sheetData>
  <sheetProtection algorithmName="SHA-512" hashValue="atpfD15+2FkGQXyaWR7LOl3J/h3X5Eiyl4wETwmDXaI7FGRt350LSlHnA71copOSlwVvCdwUCmIYogeklBa19Q==" saltValue="ptqZQmc1nm03TQ7DnkblLw==" spinCount="100000" sheet="1" objects="1" scenarios="1"/>
  <mergeCells count="3">
    <mergeCell ref="A3:B3"/>
    <mergeCell ref="A5:B5"/>
    <mergeCell ref="A9:B9"/>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tabSelected="1" zoomScaleNormal="100" zoomScaleSheetLayoutView="100" workbookViewId="0">
      <selection activeCell="A34" sqref="A34:B34"/>
    </sheetView>
  </sheetViews>
  <sheetFormatPr defaultColWidth="11.5546875" defaultRowHeight="14.4" x14ac:dyDescent="0.3"/>
  <cols>
    <col min="1" max="1" width="44.77734375" customWidth="1"/>
    <col min="2" max="2" width="63.44140625" customWidth="1"/>
    <col min="3" max="3" width="89.109375" customWidth="1"/>
  </cols>
  <sheetData>
    <row r="1" spans="1:2" ht="72.75" customHeight="1" x14ac:dyDescent="0.3">
      <c r="A1" s="65" t="s">
        <v>95</v>
      </c>
      <c r="B1" s="66" t="s">
        <v>97</v>
      </c>
    </row>
    <row r="2" spans="1:2" x14ac:dyDescent="0.3">
      <c r="A2" s="1"/>
      <c r="B2" s="2"/>
    </row>
    <row r="3" spans="1:2" x14ac:dyDescent="0.3">
      <c r="A3" s="1" t="s">
        <v>0</v>
      </c>
      <c r="B3" s="26"/>
    </row>
    <row r="4" spans="1:2" x14ac:dyDescent="0.3">
      <c r="A4" s="1" t="s">
        <v>1</v>
      </c>
      <c r="B4" s="27"/>
    </row>
    <row r="5" spans="1:2" x14ac:dyDescent="0.3">
      <c r="A5" s="1"/>
      <c r="B5" s="2"/>
    </row>
    <row r="6" spans="1:2" ht="21" x14ac:dyDescent="0.3">
      <c r="A6" s="3" t="s">
        <v>2</v>
      </c>
      <c r="B6" s="2"/>
    </row>
    <row r="7" spans="1:2" x14ac:dyDescent="0.3">
      <c r="A7" s="1" t="s">
        <v>3</v>
      </c>
      <c r="B7" s="28"/>
    </row>
    <row r="8" spans="1:2" x14ac:dyDescent="0.3">
      <c r="A8" s="1" t="s">
        <v>4</v>
      </c>
      <c r="B8" s="29"/>
    </row>
    <row r="9" spans="1:2" x14ac:dyDescent="0.3">
      <c r="A9" s="1" t="s">
        <v>55</v>
      </c>
      <c r="B9" s="29"/>
    </row>
    <row r="10" spans="1:2" x14ac:dyDescent="0.3">
      <c r="A10" s="1" t="s">
        <v>61</v>
      </c>
      <c r="B10" s="26"/>
    </row>
    <row r="11" spans="1:2" x14ac:dyDescent="0.3">
      <c r="A11" s="4" t="s">
        <v>64</v>
      </c>
      <c r="B11" s="26"/>
    </row>
    <row r="12" spans="1:2" x14ac:dyDescent="0.3">
      <c r="A12" s="5" t="s">
        <v>6</v>
      </c>
      <c r="B12" s="2"/>
    </row>
    <row r="13" spans="1:2" ht="60.75" customHeight="1" x14ac:dyDescent="0.3">
      <c r="A13" s="4" t="s">
        <v>7</v>
      </c>
      <c r="B13" s="26"/>
    </row>
    <row r="14" spans="1:2" ht="28.8" x14ac:dyDescent="0.3">
      <c r="A14" s="4" t="s">
        <v>8</v>
      </c>
      <c r="B14" s="26"/>
    </row>
    <row r="15" spans="1:2" x14ac:dyDescent="0.3">
      <c r="A15" s="6"/>
      <c r="B15" s="2"/>
    </row>
    <row r="16" spans="1:2" ht="21" x14ac:dyDescent="0.3">
      <c r="A16" s="3" t="s">
        <v>9</v>
      </c>
      <c r="B16" s="2"/>
    </row>
    <row r="17" spans="1:2" x14ac:dyDescent="0.3">
      <c r="A17" s="7" t="s">
        <v>10</v>
      </c>
      <c r="B17" s="2"/>
    </row>
    <row r="18" spans="1:2" x14ac:dyDescent="0.3">
      <c r="A18" s="1" t="s">
        <v>11</v>
      </c>
      <c r="B18" s="26"/>
    </row>
    <row r="19" spans="1:2" x14ac:dyDescent="0.3">
      <c r="A19" s="1" t="s">
        <v>12</v>
      </c>
      <c r="B19" s="26"/>
    </row>
    <row r="20" spans="1:2" x14ac:dyDescent="0.3">
      <c r="A20" s="1" t="s">
        <v>13</v>
      </c>
      <c r="B20" s="26"/>
    </row>
    <row r="21" spans="1:2" x14ac:dyDescent="0.3">
      <c r="A21" s="6" t="s">
        <v>14</v>
      </c>
      <c r="B21" s="26"/>
    </row>
    <row r="22" spans="1:2" ht="43.2" x14ac:dyDescent="0.3">
      <c r="A22" s="61" t="s">
        <v>54</v>
      </c>
      <c r="B22" s="60"/>
    </row>
    <row r="23" spans="1:2" x14ac:dyDescent="0.3">
      <c r="A23" s="7" t="s">
        <v>15</v>
      </c>
      <c r="B23" s="2"/>
    </row>
    <row r="24" spans="1:2" x14ac:dyDescent="0.3">
      <c r="A24" s="1" t="s">
        <v>11</v>
      </c>
      <c r="B24" s="26"/>
    </row>
    <row r="25" spans="1:2" x14ac:dyDescent="0.3">
      <c r="A25" s="1" t="s">
        <v>12</v>
      </c>
      <c r="B25" s="26"/>
    </row>
    <row r="26" spans="1:2" x14ac:dyDescent="0.3">
      <c r="A26" s="1" t="s">
        <v>13</v>
      </c>
      <c r="B26" s="26"/>
    </row>
    <row r="27" spans="1:2" x14ac:dyDescent="0.3">
      <c r="A27" s="6" t="s">
        <v>14</v>
      </c>
      <c r="B27" s="26"/>
    </row>
    <row r="28" spans="1:2" x14ac:dyDescent="0.3">
      <c r="A28" s="7" t="s">
        <v>16</v>
      </c>
      <c r="B28" s="2"/>
    </row>
    <row r="29" spans="1:2" x14ac:dyDescent="0.3">
      <c r="A29" s="1" t="s">
        <v>11</v>
      </c>
      <c r="B29" s="26"/>
    </row>
    <row r="30" spans="1:2" x14ac:dyDescent="0.3">
      <c r="A30" s="1" t="s">
        <v>12</v>
      </c>
      <c r="B30" s="26"/>
    </row>
    <row r="31" spans="1:2" x14ac:dyDescent="0.3">
      <c r="A31" s="1" t="s">
        <v>13</v>
      </c>
      <c r="B31" s="26"/>
    </row>
    <row r="32" spans="1:2" x14ac:dyDescent="0.3">
      <c r="A32" s="8" t="s">
        <v>14</v>
      </c>
      <c r="B32" s="30"/>
    </row>
    <row r="34" spans="1:2" ht="85.8" customHeight="1" x14ac:dyDescent="0.3">
      <c r="A34" s="72" t="s">
        <v>62</v>
      </c>
      <c r="B34" s="72"/>
    </row>
    <row r="35" spans="1:2" ht="104.4" customHeight="1" x14ac:dyDescent="0.3">
      <c r="A35" s="73" t="s">
        <v>63</v>
      </c>
      <c r="B35" s="73"/>
    </row>
    <row r="37" spans="1:2" x14ac:dyDescent="0.3">
      <c r="A37" s="9"/>
    </row>
    <row r="38" spans="1:2" x14ac:dyDescent="0.3">
      <c r="A38" s="10"/>
    </row>
    <row r="39" spans="1:2" x14ac:dyDescent="0.3">
      <c r="A39" s="11"/>
    </row>
    <row r="40" spans="1:2" x14ac:dyDescent="0.3">
      <c r="A40" s="12"/>
    </row>
    <row r="43" spans="1:2" x14ac:dyDescent="0.3">
      <c r="A43" s="13"/>
    </row>
    <row r="44" spans="1:2" x14ac:dyDescent="0.3">
      <c r="A44" s="13"/>
    </row>
  </sheetData>
  <sheetProtection algorithmName="SHA-512" hashValue="G4YjQPsFpI0AytPi3Z8vNjHyvUsJUK6vgKsOcFLXiob4xaHPEscKs4cp2Rx1CVdcEGXxZ+NgYUEENc5fmUA4RQ==" saltValue="chgOK6oHWu1y68ACkn4mGQ==" spinCount="100000" sheet="1" objects="1" scenarios="1"/>
  <mergeCells count="2">
    <mergeCell ref="A34:B34"/>
    <mergeCell ref="A35:B35"/>
  </mergeCells>
  <pageMargins left="0.7" right="0.7" top="0.75" bottom="0.75" header="0.3" footer="0.3"/>
  <pageSetup paperSize="9" scale="85" orientation="portrait" verticalDpi="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Data!$A$7:$A$9</xm:f>
          </x14:formula1>
          <xm:sqref>B11</xm:sqref>
        </x14:dataValidation>
        <x14:dataValidation type="list" allowBlank="1" showInputMessage="1" showErrorMessage="1">
          <x14:formula1>
            <xm:f>Data!$A$2:$A$4</xm:f>
          </x14:formula1>
          <xm:sqref>B10</xm:sqref>
        </x14:dataValidation>
        <x14:dataValidation type="list" allowBlank="1" showInputMessage="1" showErrorMessage="1">
          <x14:formula1>
            <xm:f>Data!$F$1:$F$2</xm:f>
          </x14:formula1>
          <xm:sqref>B22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9"/>
  <sheetViews>
    <sheetView topLeftCell="A19" zoomScaleNormal="100" zoomScaleSheetLayoutView="100" workbookViewId="0">
      <selection activeCell="A32" sqref="A32:H32"/>
    </sheetView>
  </sheetViews>
  <sheetFormatPr defaultColWidth="11.5546875" defaultRowHeight="14.4" x14ac:dyDescent="0.3"/>
  <cols>
    <col min="1" max="1" width="58.5546875" customWidth="1"/>
    <col min="2" max="2" width="17" customWidth="1"/>
    <col min="3" max="3" width="15.6640625" customWidth="1"/>
    <col min="4" max="4" width="5.6640625" customWidth="1"/>
    <col min="5" max="5" width="13.44140625" customWidth="1"/>
    <col min="6" max="6" width="6" customWidth="1"/>
    <col min="7" max="7" width="15.6640625" customWidth="1"/>
    <col min="8" max="8" width="13.6640625" customWidth="1"/>
    <col min="9" max="9" width="14.44140625" customWidth="1"/>
  </cols>
  <sheetData>
    <row r="1" spans="1:8" x14ac:dyDescent="0.3">
      <c r="A1" s="91">
        <f>'1 - Coordonnées'!B3</f>
        <v>0</v>
      </c>
      <c r="B1" s="91"/>
      <c r="C1" s="92"/>
      <c r="D1" s="35" t="s">
        <v>17</v>
      </c>
      <c r="E1" s="36"/>
      <c r="F1" s="95"/>
      <c r="G1" s="95"/>
      <c r="H1" s="95"/>
    </row>
    <row r="2" spans="1:8" ht="21" customHeight="1" x14ac:dyDescent="0.3">
      <c r="A2" s="93"/>
      <c r="B2" s="93"/>
      <c r="C2" s="94"/>
      <c r="D2" s="98"/>
      <c r="E2" s="98"/>
      <c r="F2" s="96"/>
      <c r="G2" s="96"/>
      <c r="H2" s="96"/>
    </row>
    <row r="3" spans="1:8" x14ac:dyDescent="0.3">
      <c r="A3" s="100">
        <f>'1 - Coordonnées'!B7</f>
        <v>0</v>
      </c>
      <c r="B3" s="100"/>
      <c r="C3" s="101"/>
      <c r="D3" s="98"/>
      <c r="E3" s="98"/>
      <c r="F3" s="96"/>
      <c r="G3" s="96"/>
      <c r="H3" s="96"/>
    </row>
    <row r="4" spans="1:8" ht="22.2" customHeight="1" thickBot="1" x14ac:dyDescent="0.35">
      <c r="A4" s="102"/>
      <c r="B4" s="102"/>
      <c r="C4" s="103"/>
      <c r="D4" s="99"/>
      <c r="E4" s="99"/>
      <c r="F4" s="97"/>
      <c r="G4" s="97"/>
      <c r="H4" s="97"/>
    </row>
    <row r="5" spans="1:8" ht="18.600000000000001" thickTop="1" x14ac:dyDescent="0.3">
      <c r="A5" s="37"/>
      <c r="B5" s="37"/>
      <c r="C5" s="37"/>
      <c r="D5" s="38"/>
      <c r="E5" s="38"/>
      <c r="F5" s="14"/>
      <c r="G5" s="14"/>
      <c r="H5" s="14"/>
    </row>
    <row r="6" spans="1:8" ht="18" x14ac:dyDescent="0.3">
      <c r="A6" s="39" t="s">
        <v>18</v>
      </c>
      <c r="B6" s="90"/>
      <c r="C6" s="90"/>
      <c r="D6" s="90"/>
      <c r="E6" s="90"/>
      <c r="F6" s="90"/>
      <c r="G6" s="90"/>
      <c r="H6" s="90"/>
    </row>
    <row r="7" spans="1:8" ht="63" customHeight="1" x14ac:dyDescent="0.3">
      <c r="A7" s="75"/>
      <c r="B7" s="76"/>
      <c r="C7" s="76"/>
      <c r="D7" s="76"/>
      <c r="E7" s="76"/>
      <c r="F7" s="76"/>
      <c r="G7" s="76"/>
      <c r="H7" s="77"/>
    </row>
    <row r="8" spans="1:8" ht="18" x14ac:dyDescent="0.3">
      <c r="A8" s="39" t="s">
        <v>19</v>
      </c>
      <c r="B8" s="39"/>
      <c r="C8" s="39"/>
      <c r="D8" s="40"/>
      <c r="E8" s="40"/>
      <c r="F8" s="15"/>
      <c r="G8" s="15"/>
      <c r="H8" s="15"/>
    </row>
    <row r="9" spans="1:8" ht="63" customHeight="1" x14ac:dyDescent="0.3">
      <c r="A9" s="75"/>
      <c r="B9" s="76"/>
      <c r="C9" s="76"/>
      <c r="D9" s="76"/>
      <c r="E9" s="76"/>
      <c r="F9" s="76"/>
      <c r="G9" s="76"/>
      <c r="H9" s="77"/>
    </row>
    <row r="10" spans="1:8" ht="18" x14ac:dyDescent="0.3">
      <c r="A10" s="39" t="s">
        <v>20</v>
      </c>
      <c r="B10" s="39"/>
      <c r="C10" s="39"/>
      <c r="D10" s="40"/>
      <c r="E10" s="40"/>
      <c r="F10" s="15"/>
      <c r="G10" s="15"/>
      <c r="H10" s="15"/>
    </row>
    <row r="11" spans="1:8" ht="72" customHeight="1" x14ac:dyDescent="0.3">
      <c r="A11" s="75"/>
      <c r="B11" s="76"/>
      <c r="C11" s="76"/>
      <c r="D11" s="76"/>
      <c r="E11" s="76"/>
      <c r="F11" s="76"/>
      <c r="G11" s="76"/>
      <c r="H11" s="77"/>
    </row>
    <row r="12" spans="1:8" ht="18" x14ac:dyDescent="0.3">
      <c r="A12" s="39" t="s">
        <v>72</v>
      </c>
      <c r="B12" s="39"/>
      <c r="C12" s="39"/>
      <c r="D12" s="40"/>
      <c r="E12" s="40"/>
      <c r="F12" s="15"/>
      <c r="G12" s="15"/>
      <c r="H12" s="15"/>
    </row>
    <row r="13" spans="1:8" ht="72" customHeight="1" x14ac:dyDescent="0.3">
      <c r="A13" s="75"/>
      <c r="B13" s="76"/>
      <c r="C13" s="76"/>
      <c r="D13" s="76"/>
      <c r="E13" s="76"/>
      <c r="F13" s="76"/>
      <c r="G13" s="76"/>
      <c r="H13" s="77"/>
    </row>
    <row r="14" spans="1:8" s="17" customFormat="1" ht="16.8" customHeight="1" x14ac:dyDescent="0.3">
      <c r="A14" s="19"/>
      <c r="B14" s="20"/>
      <c r="C14" s="20"/>
      <c r="D14" s="20"/>
      <c r="E14" s="20"/>
      <c r="F14" s="20"/>
      <c r="G14" s="20"/>
      <c r="H14" s="20"/>
    </row>
    <row r="15" spans="1:8" ht="17.399999999999999" x14ac:dyDescent="0.3">
      <c r="A15" s="41" t="s">
        <v>21</v>
      </c>
      <c r="B15" s="78"/>
      <c r="C15" s="79"/>
      <c r="D15" s="16"/>
      <c r="E15" s="16"/>
      <c r="F15" s="16"/>
      <c r="G15" s="16"/>
      <c r="H15" s="16"/>
    </row>
    <row r="16" spans="1:8" s="17" customFormat="1" ht="57.6" customHeight="1" x14ac:dyDescent="0.3">
      <c r="A16" s="88" t="s">
        <v>75</v>
      </c>
      <c r="B16" s="89"/>
      <c r="C16" s="89"/>
      <c r="D16" s="89"/>
      <c r="E16" s="89"/>
      <c r="F16" s="89"/>
      <c r="G16" s="89"/>
      <c r="H16" s="89"/>
    </row>
    <row r="17" spans="1:11" x14ac:dyDescent="0.3">
      <c r="A17" s="36"/>
      <c r="B17" s="36"/>
      <c r="C17" s="36"/>
      <c r="D17" s="36"/>
      <c r="E17" s="36"/>
      <c r="F17" s="36"/>
      <c r="G17" s="36"/>
      <c r="H17" s="36"/>
    </row>
    <row r="18" spans="1:11" ht="20.25" customHeight="1" x14ac:dyDescent="0.3">
      <c r="A18" s="42" t="s">
        <v>22</v>
      </c>
      <c r="B18" s="43"/>
      <c r="C18" s="44" t="s">
        <v>23</v>
      </c>
      <c r="D18" s="45" t="b">
        <v>0</v>
      </c>
      <c r="E18" s="44" t="s">
        <v>24</v>
      </c>
      <c r="F18" s="45" t="b">
        <v>0</v>
      </c>
      <c r="G18" s="44" t="s">
        <v>67</v>
      </c>
      <c r="H18" s="45" t="b">
        <v>0</v>
      </c>
    </row>
    <row r="19" spans="1:11" x14ac:dyDescent="0.3">
      <c r="A19" s="36"/>
      <c r="B19" s="36"/>
      <c r="C19" s="36"/>
      <c r="D19" s="36"/>
      <c r="E19" s="36"/>
      <c r="F19" s="36"/>
      <c r="G19" s="36"/>
      <c r="H19" s="36"/>
    </row>
    <row r="20" spans="1:11" x14ac:dyDescent="0.3">
      <c r="A20" s="36"/>
      <c r="B20" s="36"/>
      <c r="C20" s="46" t="s">
        <v>25</v>
      </c>
      <c r="D20" s="46"/>
      <c r="E20" s="46"/>
      <c r="F20" s="46"/>
      <c r="G20" s="46"/>
      <c r="H20" s="46"/>
    </row>
    <row r="21" spans="1:11" ht="15.6" x14ac:dyDescent="0.3">
      <c r="A21" s="41" t="s">
        <v>26</v>
      </c>
      <c r="B21" s="47" t="s">
        <v>73</v>
      </c>
      <c r="C21" s="31" t="s">
        <v>27</v>
      </c>
      <c r="D21" s="48"/>
      <c r="E21" s="48"/>
      <c r="F21" s="48"/>
      <c r="G21" s="48"/>
      <c r="H21" s="49"/>
    </row>
    <row r="22" spans="1:11" ht="15.6" x14ac:dyDescent="0.3">
      <c r="A22" s="50" t="s">
        <v>28</v>
      </c>
      <c r="B22" s="47" t="s">
        <v>73</v>
      </c>
      <c r="C22" s="51"/>
      <c r="D22" s="51"/>
      <c r="E22" s="51"/>
      <c r="F22" s="51"/>
      <c r="G22" s="51"/>
      <c r="H22" s="52"/>
    </row>
    <row r="23" spans="1:11" ht="15.6" x14ac:dyDescent="0.3">
      <c r="A23" s="50" t="s">
        <v>29</v>
      </c>
      <c r="B23" s="47" t="s">
        <v>73</v>
      </c>
      <c r="C23" s="83" t="str">
        <f>IF(B23&gt;B21,"","La date de commande doit être postérieure à la date de demande d'aide")</f>
        <v>La date de commande doit être postérieure à la date de demande d'aide</v>
      </c>
      <c r="D23" s="84"/>
      <c r="E23" s="84"/>
      <c r="F23" s="84"/>
      <c r="G23" s="84"/>
      <c r="H23" s="85"/>
    </row>
    <row r="24" spans="1:11" ht="15.6" x14ac:dyDescent="0.3">
      <c r="A24" s="41" t="s">
        <v>74</v>
      </c>
      <c r="B24" s="53" t="s">
        <v>30</v>
      </c>
      <c r="C24" s="51"/>
      <c r="D24" s="51"/>
      <c r="E24" s="51"/>
      <c r="F24" s="51"/>
      <c r="G24" s="51"/>
      <c r="H24" s="52"/>
    </row>
    <row r="25" spans="1:11" ht="15.75" customHeight="1" x14ac:dyDescent="0.3">
      <c r="A25" s="50" t="s">
        <v>31</v>
      </c>
      <c r="B25" s="53" t="s">
        <v>32</v>
      </c>
      <c r="C25" s="32" t="str">
        <f>IF(B25="non","La proposition BE doit être conforme au cahier des charges ADEME","")</f>
        <v>La proposition BE doit être conforme au cahier des charges ADEME</v>
      </c>
      <c r="D25" s="51"/>
      <c r="E25" s="51"/>
      <c r="F25" s="51"/>
      <c r="G25" s="51"/>
      <c r="H25" s="33"/>
    </row>
    <row r="26" spans="1:11" ht="15.6" x14ac:dyDescent="0.3">
      <c r="A26" s="50" t="s">
        <v>33</v>
      </c>
      <c r="B26" s="53" t="s">
        <v>32</v>
      </c>
      <c r="C26" s="32" t="str">
        <f>IF(B26="non","Le Bureau d'études doit être RGE","")</f>
        <v>Le Bureau d'études doit être RGE</v>
      </c>
      <c r="D26" s="51"/>
      <c r="E26" s="51"/>
      <c r="F26" s="51"/>
      <c r="G26" s="51"/>
      <c r="H26" s="52"/>
      <c r="K26" s="18"/>
    </row>
    <row r="27" spans="1:11" ht="15.6" x14ac:dyDescent="0.3">
      <c r="A27" s="50" t="s">
        <v>34</v>
      </c>
      <c r="B27" s="53" t="s">
        <v>35</v>
      </c>
      <c r="C27" s="51"/>
      <c r="D27" s="51"/>
      <c r="E27" s="51"/>
      <c r="F27" s="51"/>
      <c r="G27" s="51"/>
      <c r="H27" s="52"/>
      <c r="K27" s="18"/>
    </row>
    <row r="28" spans="1:11" ht="15.6" x14ac:dyDescent="0.3">
      <c r="A28" s="50" t="s">
        <v>36</v>
      </c>
      <c r="B28" s="64"/>
      <c r="C28" s="80" t="str">
        <f>IF(B28&gt;100000, "L'assiette d'aide à la décision de l'ADEME est plafonnée à 100 000€","")</f>
        <v/>
      </c>
      <c r="D28" s="81"/>
      <c r="E28" s="81"/>
      <c r="F28" s="81"/>
      <c r="G28" s="81"/>
      <c r="H28" s="82"/>
    </row>
    <row r="29" spans="1:11" ht="15.6" x14ac:dyDescent="0.3">
      <c r="A29" s="41" t="s">
        <v>37</v>
      </c>
      <c r="B29" s="63" t="e">
        <f>B30*B28</f>
        <v>#VALUE!</v>
      </c>
      <c r="C29" s="83" t="e">
        <f>IF(B29&gt;70000,"L'aide dépasse le maximum d'aide ADEME",IF(B29&gt;(0.7*B28),"L'aide est supérieure à 70% du montant de l'étude",IF(B29&gt;(0.5*B28),"L'aide est supérieure à 50% du montant de l'étude",IF(C28="","L'aide est inférieure ou égale à 50% du montant de l'étude",""))))</f>
        <v>#VALUE!</v>
      </c>
      <c r="D29" s="84"/>
      <c r="E29" s="84"/>
      <c r="F29" s="84"/>
      <c r="G29" s="84"/>
      <c r="H29" s="85"/>
    </row>
    <row r="30" spans="1:11" ht="15.6" x14ac:dyDescent="0.3">
      <c r="A30" s="54" t="s">
        <v>38</v>
      </c>
      <c r="B30" s="55" t="str">
        <f>IF('1 - Coordonnées'!B10="Petite",0.7,IF('1 - Coordonnées'!B10="Moyenne",0.6,IF('1 - Coordonnées'!B10="Grande",0.5,"faux")))</f>
        <v>faux</v>
      </c>
      <c r="C30" s="80" t="str">
        <f>IF(B30="faux","Il faut renseigner la taille de votre structure dans l'onglet 1 pour connaître le taux d'aide","")</f>
        <v>Il faut renseigner la taille de votre structure dans l'onglet 1 pour connaître le taux d'aide</v>
      </c>
      <c r="D30" s="81"/>
      <c r="E30" s="81"/>
      <c r="F30" s="81"/>
      <c r="G30" s="81"/>
      <c r="H30" s="82"/>
    </row>
    <row r="31" spans="1:11" x14ac:dyDescent="0.3">
      <c r="A31" s="36"/>
      <c r="B31" s="36"/>
      <c r="C31" s="36"/>
      <c r="D31" s="36"/>
      <c r="E31" s="36"/>
      <c r="F31" s="36"/>
      <c r="G31" s="36"/>
      <c r="H31" s="36"/>
    </row>
    <row r="32" spans="1:11" x14ac:dyDescent="0.3">
      <c r="A32" s="86" t="s">
        <v>39</v>
      </c>
      <c r="B32" s="86"/>
      <c r="C32" s="86"/>
      <c r="D32" s="86"/>
      <c r="E32" s="86"/>
      <c r="F32" s="86"/>
      <c r="G32" s="86"/>
      <c r="H32" s="86"/>
    </row>
    <row r="33" spans="1:8" x14ac:dyDescent="0.3">
      <c r="A33" s="87"/>
      <c r="B33" s="87"/>
      <c r="C33" s="87"/>
      <c r="D33" s="87"/>
      <c r="E33" s="87"/>
      <c r="F33" s="87"/>
      <c r="G33" s="87"/>
      <c r="H33" s="87"/>
    </row>
    <row r="34" spans="1:8" x14ac:dyDescent="0.3">
      <c r="A34" s="87"/>
      <c r="B34" s="87"/>
      <c r="C34" s="87"/>
      <c r="D34" s="87"/>
      <c r="E34" s="87"/>
      <c r="F34" s="87"/>
      <c r="G34" s="87"/>
      <c r="H34" s="87"/>
    </row>
    <row r="35" spans="1:8" x14ac:dyDescent="0.3">
      <c r="A35" s="87"/>
      <c r="B35" s="87"/>
      <c r="C35" s="87"/>
      <c r="D35" s="87"/>
      <c r="E35" s="87"/>
      <c r="F35" s="87"/>
      <c r="G35" s="87"/>
      <c r="H35" s="87"/>
    </row>
    <row r="36" spans="1:8" x14ac:dyDescent="0.3">
      <c r="A36" s="36"/>
      <c r="B36" s="36"/>
      <c r="C36" s="36"/>
      <c r="D36" s="36"/>
      <c r="E36" s="36"/>
      <c r="F36" s="36"/>
      <c r="G36" s="36"/>
      <c r="H36" s="36"/>
    </row>
    <row r="37" spans="1:8" ht="122.4" customHeight="1" x14ac:dyDescent="0.3">
      <c r="A37" s="56" t="s">
        <v>51</v>
      </c>
      <c r="B37" s="74" t="s">
        <v>66</v>
      </c>
      <c r="C37" s="74"/>
      <c r="D37" s="74"/>
      <c r="E37" s="74"/>
      <c r="F37" s="74"/>
      <c r="G37" s="74"/>
      <c r="H37" s="74"/>
    </row>
    <row r="38" spans="1:8" ht="14.4" customHeight="1" x14ac:dyDescent="0.3">
      <c r="B38" s="25"/>
      <c r="C38" s="25"/>
      <c r="D38" s="25"/>
      <c r="E38" s="25"/>
      <c r="F38" s="25"/>
      <c r="G38" s="25"/>
      <c r="H38" s="25"/>
    </row>
    <row r="39" spans="1:8" ht="107.4" customHeight="1" x14ac:dyDescent="0.3">
      <c r="A39" s="72" t="s">
        <v>76</v>
      </c>
      <c r="B39" s="72"/>
      <c r="C39" s="72"/>
      <c r="D39" s="72"/>
      <c r="E39" s="72"/>
      <c r="F39" s="72"/>
      <c r="G39" s="72"/>
      <c r="H39" s="72"/>
    </row>
  </sheetData>
  <sheetProtection algorithmName="SHA-512" hashValue="8tWqHr5pX+4LpTzGI5jOPMMknatY4sFJK+vtRtaLfLEtbb7h4zqHX7WPxdaF5GNMx8zXfZv7IkkPZnHU/yUYZw==" saltValue="3fDUjK486PocsFGfEP/2JQ==" spinCount="100000" sheet="1" objects="1" scenarios="1"/>
  <mergeCells count="20">
    <mergeCell ref="B6:H6"/>
    <mergeCell ref="A1:C2"/>
    <mergeCell ref="F1:H4"/>
    <mergeCell ref="D2:D4"/>
    <mergeCell ref="E2:E4"/>
    <mergeCell ref="A3:C4"/>
    <mergeCell ref="A7:H7"/>
    <mergeCell ref="A9:H9"/>
    <mergeCell ref="A11:H11"/>
    <mergeCell ref="A16:H16"/>
    <mergeCell ref="C23:H23"/>
    <mergeCell ref="B37:H37"/>
    <mergeCell ref="A39:H39"/>
    <mergeCell ref="A13:H13"/>
    <mergeCell ref="B15:C15"/>
    <mergeCell ref="C30:H30"/>
    <mergeCell ref="C28:H28"/>
    <mergeCell ref="C29:H29"/>
    <mergeCell ref="A32:H32"/>
    <mergeCell ref="A33:H35"/>
  </mergeCells>
  <conditionalFormatting sqref="C18">
    <cfRule type="expression" dxfId="16" priority="17">
      <formula>$D$18=TRUE</formula>
    </cfRule>
  </conditionalFormatting>
  <conditionalFormatting sqref="D18">
    <cfRule type="expression" dxfId="15" priority="16">
      <formula>D18=TRUE</formula>
    </cfRule>
  </conditionalFormatting>
  <conditionalFormatting sqref="F18">
    <cfRule type="expression" dxfId="14" priority="15">
      <formula>F18=TRUE</formula>
    </cfRule>
  </conditionalFormatting>
  <conditionalFormatting sqref="E18">
    <cfRule type="expression" dxfId="13" priority="14">
      <formula>F18=TRUE</formula>
    </cfRule>
  </conditionalFormatting>
  <conditionalFormatting sqref="H18">
    <cfRule type="expression" dxfId="12" priority="13">
      <formula>H18=TRUE</formula>
    </cfRule>
  </conditionalFormatting>
  <conditionalFormatting sqref="G18">
    <cfRule type="expression" dxfId="11" priority="12">
      <formula>H18=TRUE</formula>
    </cfRule>
  </conditionalFormatting>
  <conditionalFormatting sqref="A18:B18">
    <cfRule type="expression" dxfId="10" priority="11">
      <formula>AND($D$18=TRUE,$F$18=TRUE,$H$18=TRUE)</formula>
    </cfRule>
  </conditionalFormatting>
  <conditionalFormatting sqref="B25">
    <cfRule type="expression" dxfId="9" priority="10">
      <formula>$B$25="oui"</formula>
    </cfRule>
  </conditionalFormatting>
  <conditionalFormatting sqref="B26">
    <cfRule type="expression" dxfId="8" priority="9">
      <formula>$B$26="oui"</formula>
    </cfRule>
  </conditionalFormatting>
  <conditionalFormatting sqref="C29">
    <cfRule type="expression" dxfId="7" priority="7">
      <formula>$C$29="L'aide est inférieure ou égale à 50% du montant de l'étude"</formula>
    </cfRule>
    <cfRule type="expression" dxfId="6" priority="8">
      <formula>$C$29&lt;&gt;""</formula>
    </cfRule>
  </conditionalFormatting>
  <conditionalFormatting sqref="C23">
    <cfRule type="expression" dxfId="5" priority="6">
      <formula>$C$23&lt;&gt;""</formula>
    </cfRule>
  </conditionalFormatting>
  <conditionalFormatting sqref="C28">
    <cfRule type="expression" dxfId="4" priority="5">
      <formula>$C$28&lt;&gt;""</formula>
    </cfRule>
  </conditionalFormatting>
  <conditionalFormatting sqref="C26:H26">
    <cfRule type="expression" dxfId="3" priority="4">
      <formula>$B$26="non"</formula>
    </cfRule>
  </conditionalFormatting>
  <conditionalFormatting sqref="C25:G25">
    <cfRule type="expression" dxfId="2" priority="3">
      <formula>$B$25="non"</formula>
    </cfRule>
  </conditionalFormatting>
  <conditionalFormatting sqref="H25">
    <cfRule type="expression" dxfId="1" priority="2">
      <formula>$B$25="non"</formula>
    </cfRule>
  </conditionalFormatting>
  <conditionalFormatting sqref="C30">
    <cfRule type="expression" dxfId="0" priority="1">
      <formula>$B$26="non"</formula>
    </cfRule>
  </conditionalFormatting>
  <pageMargins left="0.7" right="0.7" top="0.75" bottom="0.75" header="0.3" footer="0.3"/>
  <pageSetup paperSize="9" scale="60"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99060</xdr:colOff>
                    <xdr:row>16</xdr:row>
                    <xdr:rowOff>91440</xdr:rowOff>
                  </from>
                  <to>
                    <xdr:col>3</xdr:col>
                    <xdr:colOff>312420</xdr:colOff>
                    <xdr:row>18</xdr:row>
                    <xdr:rowOff>91440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114300</xdr:colOff>
                    <xdr:row>16</xdr:row>
                    <xdr:rowOff>83820</xdr:rowOff>
                  </from>
                  <to>
                    <xdr:col>5</xdr:col>
                    <xdr:colOff>342900</xdr:colOff>
                    <xdr:row>18</xdr:row>
                    <xdr:rowOff>99060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7</xdr:col>
                    <xdr:colOff>320040</xdr:colOff>
                    <xdr:row>16</xdr:row>
                    <xdr:rowOff>83820</xdr:rowOff>
                  </from>
                  <to>
                    <xdr:col>7</xdr:col>
                    <xdr:colOff>548640</xdr:colOff>
                    <xdr:row>18</xdr:row>
                    <xdr:rowOff>106680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0</xdr:col>
                    <xdr:colOff>1859280</xdr:colOff>
                    <xdr:row>36</xdr:row>
                    <xdr:rowOff>708660</xdr:rowOff>
                  </from>
                  <to>
                    <xdr:col>0</xdr:col>
                    <xdr:colOff>2164080</xdr:colOff>
                    <xdr:row>36</xdr:row>
                    <xdr:rowOff>906780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Data!$A$17:$A$18</xm:f>
          </x14:formula1>
          <xm:sqref>B27</xm:sqref>
        </x14:dataValidation>
        <x14:dataValidation type="list" allowBlank="1" showInputMessage="1" showErrorMessage="1">
          <x14:formula1>
            <xm:f>Data!$A$12:$A$15</xm:f>
          </x14:formula1>
          <xm:sqref>B15:C15</xm:sqref>
        </x14:dataValidation>
        <x14:dataValidation type="list" allowBlank="1" showInputMessage="1" showErrorMessage="1">
          <x14:formula1>
            <xm:f>Data!$F$1:$F$2</xm:f>
          </x14:formula1>
          <xm:sqref>B26 B25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29"/>
  <sheetViews>
    <sheetView topLeftCell="A13" zoomScaleNormal="100" zoomScaleSheetLayoutView="115" workbookViewId="0">
      <selection activeCell="B11" sqref="B11"/>
    </sheetView>
  </sheetViews>
  <sheetFormatPr defaultColWidth="11.5546875" defaultRowHeight="14.4" x14ac:dyDescent="0.3"/>
  <cols>
    <col min="1" max="1" width="46.109375" customWidth="1"/>
    <col min="2" max="2" width="69.33203125" style="21" customWidth="1"/>
  </cols>
  <sheetData>
    <row r="1" spans="1:2" s="12" customFormat="1" ht="72" customHeight="1" x14ac:dyDescent="0.3">
      <c r="A1" s="65" t="s">
        <v>96</v>
      </c>
      <c r="B1" s="66" t="s">
        <v>97</v>
      </c>
    </row>
    <row r="3" spans="1:2" x14ac:dyDescent="0.3">
      <c r="A3" t="s">
        <v>40</v>
      </c>
    </row>
    <row r="4" spans="1:2" ht="31.5" customHeight="1" x14ac:dyDescent="0.3">
      <c r="A4" s="104" t="s">
        <v>41</v>
      </c>
      <c r="B4" s="104"/>
    </row>
    <row r="6" spans="1:2" ht="30" customHeight="1" x14ac:dyDescent="0.3">
      <c r="A6" s="105" t="s">
        <v>42</v>
      </c>
      <c r="B6" s="105"/>
    </row>
    <row r="8" spans="1:2" x14ac:dyDescent="0.3">
      <c r="A8" s="67" t="s">
        <v>43</v>
      </c>
      <c r="B8" s="22"/>
    </row>
    <row r="9" spans="1:2" ht="28.8" x14ac:dyDescent="0.3">
      <c r="A9" s="106"/>
      <c r="B9" s="23" t="s">
        <v>44</v>
      </c>
    </row>
    <row r="10" spans="1:2" ht="57.6" x14ac:dyDescent="0.3">
      <c r="A10" s="106"/>
      <c r="B10" s="23" t="s">
        <v>58</v>
      </c>
    </row>
    <row r="11" spans="1:2" ht="57.6" x14ac:dyDescent="0.3">
      <c r="A11" s="106"/>
      <c r="B11" s="23" t="s">
        <v>45</v>
      </c>
    </row>
    <row r="12" spans="1:2" ht="29.4" customHeight="1" x14ac:dyDescent="0.3">
      <c r="A12" s="106"/>
      <c r="B12" s="23" t="s">
        <v>60</v>
      </c>
    </row>
    <row r="13" spans="1:2" ht="18" customHeight="1" x14ac:dyDescent="0.3">
      <c r="A13" s="106"/>
      <c r="B13" s="23" t="s">
        <v>57</v>
      </c>
    </row>
    <row r="14" spans="1:2" ht="43.2" x14ac:dyDescent="0.3">
      <c r="A14" s="106"/>
      <c r="B14" s="23" t="s">
        <v>56</v>
      </c>
    </row>
    <row r="15" spans="1:2" x14ac:dyDescent="0.3">
      <c r="A15" s="106"/>
      <c r="B15" s="23" t="s">
        <v>46</v>
      </c>
    </row>
    <row r="16" spans="1:2" x14ac:dyDescent="0.3">
      <c r="B16" s="22"/>
    </row>
    <row r="17" spans="1:2" ht="18" x14ac:dyDescent="0.35">
      <c r="A17" s="24" t="s">
        <v>47</v>
      </c>
      <c r="B17" s="22"/>
    </row>
    <row r="18" spans="1:2" ht="72" x14ac:dyDescent="0.3">
      <c r="A18" s="34"/>
      <c r="B18" s="22" t="s">
        <v>65</v>
      </c>
    </row>
    <row r="19" spans="1:2" x14ac:dyDescent="0.3">
      <c r="B19" s="22"/>
    </row>
    <row r="20" spans="1:2" ht="18" x14ac:dyDescent="0.35">
      <c r="A20" s="24" t="s">
        <v>48</v>
      </c>
      <c r="B20" s="22"/>
    </row>
    <row r="21" spans="1:2" x14ac:dyDescent="0.3">
      <c r="A21" s="67" t="s">
        <v>49</v>
      </c>
      <c r="B21" s="22"/>
    </row>
    <row r="22" spans="1:2" ht="33.6" customHeight="1" x14ac:dyDescent="0.3">
      <c r="A22" s="107"/>
      <c r="B22" s="23" t="s">
        <v>68</v>
      </c>
    </row>
    <row r="23" spans="1:2" ht="105.75" customHeight="1" x14ac:dyDescent="0.3">
      <c r="A23" s="107"/>
      <c r="B23" s="23" t="s">
        <v>69</v>
      </c>
    </row>
    <row r="24" spans="1:2" ht="28.8" x14ac:dyDescent="0.3">
      <c r="A24" s="107"/>
      <c r="B24" s="23" t="s">
        <v>70</v>
      </c>
    </row>
    <row r="25" spans="1:2" ht="43.2" x14ac:dyDescent="0.3">
      <c r="A25" s="107"/>
      <c r="B25" s="23" t="s">
        <v>71</v>
      </c>
    </row>
    <row r="27" spans="1:2" x14ac:dyDescent="0.3">
      <c r="A27" t="s">
        <v>50</v>
      </c>
      <c r="B27" s="57" t="str">
        <f>'2 - Description et prix'!B21</f>
        <v>XX/XX/XXXX</v>
      </c>
    </row>
    <row r="29" spans="1:2" ht="25.8" customHeight="1" x14ac:dyDescent="0.3">
      <c r="A29" s="72" t="s">
        <v>59</v>
      </c>
      <c r="B29" s="72"/>
    </row>
  </sheetData>
  <sheetProtection algorithmName="SHA-512" hashValue="RGG/qqd1IHWK8mgw2sMeRtguPOzxCYk5hgOnFgUNDdzjEm06eMEjOrIInxpc1YWEWI0rzyvyvLXQOzUSph75HQ==" saltValue="diT3yEteVX/LbQPj2kX8vg==" spinCount="100000" sheet="1" objects="1" scenarios="1"/>
  <mergeCells count="5">
    <mergeCell ref="A29:B29"/>
    <mergeCell ref="A4:B4"/>
    <mergeCell ref="A6:B6"/>
    <mergeCell ref="A9:A15"/>
    <mergeCell ref="A22:A25"/>
  </mergeCells>
  <pageMargins left="0.7" right="0.7" top="0.75" bottom="0.75" header="0.3" footer="0.3"/>
  <pageSetup paperSize="9" scale="85"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1356360</xdr:colOff>
                    <xdr:row>10</xdr:row>
                    <xdr:rowOff>220980</xdr:rowOff>
                  </from>
                  <to>
                    <xdr:col>0</xdr:col>
                    <xdr:colOff>1661160</xdr:colOff>
                    <xdr:row>10</xdr:row>
                    <xdr:rowOff>518160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1371600</xdr:colOff>
                    <xdr:row>22</xdr:row>
                    <xdr:rowOff>601980</xdr:rowOff>
                  </from>
                  <to>
                    <xdr:col>0</xdr:col>
                    <xdr:colOff>1676400</xdr:colOff>
                    <xdr:row>22</xdr:row>
                    <xdr:rowOff>914400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0</xdr:col>
                    <xdr:colOff>1371600</xdr:colOff>
                    <xdr:row>17</xdr:row>
                    <xdr:rowOff>228600</xdr:rowOff>
                  </from>
                  <to>
                    <xdr:col>0</xdr:col>
                    <xdr:colOff>1676400</xdr:colOff>
                    <xdr:row>17</xdr:row>
                    <xdr:rowOff>502920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activeCell="F1" sqref="F1:F2"/>
    </sheetView>
  </sheetViews>
  <sheetFormatPr defaultRowHeight="14.4" x14ac:dyDescent="0.3"/>
  <sheetData>
    <row r="1" spans="1:6" x14ac:dyDescent="0.3">
      <c r="A1" s="62" t="s">
        <v>84</v>
      </c>
      <c r="F1" t="s">
        <v>85</v>
      </c>
    </row>
    <row r="2" spans="1:6" x14ac:dyDescent="0.3">
      <c r="A2" t="s">
        <v>78</v>
      </c>
      <c r="F2" t="s">
        <v>86</v>
      </c>
    </row>
    <row r="3" spans="1:6" x14ac:dyDescent="0.3">
      <c r="A3" t="s">
        <v>79</v>
      </c>
    </row>
    <row r="4" spans="1:6" x14ac:dyDescent="0.3">
      <c r="A4" t="s">
        <v>80</v>
      </c>
    </row>
    <row r="6" spans="1:6" x14ac:dyDescent="0.3">
      <c r="A6" s="7" t="s">
        <v>5</v>
      </c>
    </row>
    <row r="7" spans="1:6" x14ac:dyDescent="0.3">
      <c r="A7" t="s">
        <v>81</v>
      </c>
    </row>
    <row r="8" spans="1:6" x14ac:dyDescent="0.3">
      <c r="A8" t="s">
        <v>82</v>
      </c>
    </row>
    <row r="9" spans="1:6" x14ac:dyDescent="0.3">
      <c r="A9" t="s">
        <v>83</v>
      </c>
    </row>
    <row r="11" spans="1:6" x14ac:dyDescent="0.3">
      <c r="A11" s="7" t="s">
        <v>87</v>
      </c>
    </row>
    <row r="12" spans="1:6" x14ac:dyDescent="0.3">
      <c r="A12" t="s">
        <v>89</v>
      </c>
    </row>
    <row r="13" spans="1:6" x14ac:dyDescent="0.3">
      <c r="A13" t="s">
        <v>88</v>
      </c>
    </row>
    <row r="14" spans="1:6" x14ac:dyDescent="0.3">
      <c r="A14" t="s">
        <v>90</v>
      </c>
    </row>
    <row r="15" spans="1:6" x14ac:dyDescent="0.3">
      <c r="A15" t="s">
        <v>91</v>
      </c>
    </row>
    <row r="17" spans="1:1" x14ac:dyDescent="0.3">
      <c r="A17" t="s">
        <v>35</v>
      </c>
    </row>
    <row r="18" spans="1:1" x14ac:dyDescent="0.3">
      <c r="A18"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0 - Instructions</vt:lpstr>
      <vt:lpstr>1 - Coordonnées</vt:lpstr>
      <vt:lpstr>2 - Description et prix</vt:lpstr>
      <vt:lpstr>3 - Engagement</vt:lpstr>
      <vt:lpstr>Data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2023-06-29T12:59:43Z</dcterms:modified>
</cp:coreProperties>
</file>